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0" yWindow="700" windowWidth="30960" windowHeight="21220" activeTab="0"/>
  </bookViews>
  <sheets>
    <sheet name="trace metals 3" sheetId="1" r:id="rId1"/>
  </sheets>
  <definedNames/>
  <calcPr fullCalcOnLoad="1"/>
</workbook>
</file>

<file path=xl/sharedStrings.xml><?xml version="1.0" encoding="utf-8"?>
<sst xmlns="http://schemas.openxmlformats.org/spreadsheetml/2006/main" count="1613" uniqueCount="251">
  <si>
    <t>0816</t>
  </si>
  <si>
    <t>0458</t>
  </si>
  <si>
    <t>0457</t>
  </si>
  <si>
    <t>0455</t>
  </si>
  <si>
    <t>0450</t>
  </si>
  <si>
    <t>0441</t>
  </si>
  <si>
    <t>0437</t>
  </si>
  <si>
    <t>0555</t>
  </si>
  <si>
    <t>0554</t>
  </si>
  <si>
    <t>0553</t>
  </si>
  <si>
    <t>0552</t>
  </si>
  <si>
    <t>0550</t>
  </si>
  <si>
    <t>0537</t>
  </si>
  <si>
    <t>0400</t>
  </si>
  <si>
    <t>DEPTH_RANGE</t>
  </si>
  <si>
    <t>030-050</t>
  </si>
  <si>
    <t>050-070</t>
  </si>
  <si>
    <t>070-090</t>
  </si>
  <si>
    <t>090-110</t>
  </si>
  <si>
    <t>DATETIME (UTC)</t>
  </si>
  <si>
    <t>DATETIME(LOCAL)</t>
  </si>
  <si>
    <t>TIME (LOCAL)</t>
  </si>
  <si>
    <t>013-020</t>
  </si>
  <si>
    <t>110-140</t>
  </si>
  <si>
    <t>140-200</t>
  </si>
  <si>
    <t>200-240</t>
  </si>
  <si>
    <t>240-290</t>
  </si>
  <si>
    <t>400-600</t>
  </si>
  <si>
    <t>700-800</t>
  </si>
  <si>
    <t>950-1015</t>
  </si>
  <si>
    <t>REALTIME</t>
  </si>
  <si>
    <t>BOTTLE</t>
  </si>
  <si>
    <t>20060327NOAA</t>
  </si>
  <si>
    <t>DBARS</t>
  </si>
  <si>
    <t>ITS-90</t>
  </si>
  <si>
    <t>PSS-78</t>
  </si>
  <si>
    <t>UMOL/KG</t>
  </si>
  <si>
    <t>SALINITY_FLAG_W</t>
  </si>
  <si>
    <t>SALINITY</t>
  </si>
  <si>
    <t>3250TT192</t>
  </si>
  <si>
    <t>3250TT193</t>
  </si>
  <si>
    <t>3250TT194</t>
  </si>
  <si>
    <t>3250TT195</t>
  </si>
  <si>
    <t>3250TT196</t>
  </si>
  <si>
    <t>3250TT197</t>
  </si>
  <si>
    <t>3250TT198</t>
  </si>
  <si>
    <t>3250TT199</t>
  </si>
  <si>
    <t>3250TT200</t>
  </si>
  <si>
    <t>3250TT201</t>
  </si>
  <si>
    <t>3250TT202</t>
  </si>
  <si>
    <t>3250TT203</t>
  </si>
  <si>
    <t>3250TT204</t>
  </si>
  <si>
    <t>3250TT205</t>
  </si>
  <si>
    <t>3250TT206</t>
  </si>
  <si>
    <t>3250TT207</t>
  </si>
  <si>
    <t>3250TT208</t>
  </si>
  <si>
    <t>3250TT209</t>
  </si>
  <si>
    <t>3250TT210</t>
  </si>
  <si>
    <t>3250TT211</t>
  </si>
  <si>
    <t>3250TT212</t>
  </si>
  <si>
    <t>3250TT213</t>
  </si>
  <si>
    <t>3250TT214</t>
  </si>
  <si>
    <t>3250TT215</t>
  </si>
  <si>
    <t>UTHG</t>
  </si>
  <si>
    <t>FMHG</t>
  </si>
  <si>
    <t>FTHG</t>
  </si>
  <si>
    <t>Key</t>
  </si>
  <si>
    <t>Unfiltered methylmercury</t>
  </si>
  <si>
    <t>Unfiltered total mercury</t>
  </si>
  <si>
    <t>Filtered methylmercury</t>
  </si>
  <si>
    <t>Filtered total mercury</t>
  </si>
  <si>
    <t>UMEHG</t>
  </si>
  <si>
    <t>NG/L</t>
  </si>
  <si>
    <t>UMEHG_FLAG</t>
  </si>
  <si>
    <t>UTHG_FLAG</t>
  </si>
  <si>
    <t>FMHG_FLAG</t>
  </si>
  <si>
    <t>FTHG_FLAG</t>
  </si>
  <si>
    <t>EXPOCODE</t>
  </si>
  <si>
    <t>SECT_ID</t>
  </si>
  <si>
    <t>STNNBR</t>
  </si>
  <si>
    <t>CASTNO</t>
  </si>
  <si>
    <t>SAMPNO</t>
  </si>
  <si>
    <t>BTLNBR</t>
  </si>
  <si>
    <t>BTLNBR_FLAG_W</t>
  </si>
  <si>
    <t>DATE</t>
  </si>
  <si>
    <t>TIME</t>
  </si>
  <si>
    <t>LATITUDE</t>
  </si>
  <si>
    <t>LONGITUDE</t>
  </si>
  <si>
    <t>DEPTH</t>
  </si>
  <si>
    <t>CTDPRS</t>
  </si>
  <si>
    <t>CTDTMP</t>
  </si>
  <si>
    <t>CTDSAL</t>
  </si>
  <si>
    <t>CTDSAL_FLAG_W</t>
  </si>
  <si>
    <t>CTDOXY</t>
  </si>
  <si>
    <t>CTDOXY_FLAG_W</t>
  </si>
  <si>
    <t>OXYGEN</t>
  </si>
  <si>
    <t>OXYGEN_FLAG_W</t>
  </si>
  <si>
    <t>SILCAT</t>
  </si>
  <si>
    <t>SILCAT_FLAG_W</t>
  </si>
  <si>
    <t>NITRAT</t>
  </si>
  <si>
    <t>NITRAT_FLAG_W</t>
  </si>
  <si>
    <t>NITRIT</t>
  </si>
  <si>
    <t>NITRIT_FLAG_W</t>
  </si>
  <si>
    <t>PHSPHT</t>
  </si>
  <si>
    <t>PHSPHT_FLAG_W</t>
  </si>
  <si>
    <t>3250TT191</t>
  </si>
  <si>
    <t>P16N</t>
  </si>
  <si>
    <t>END_DATA</t>
  </si>
  <si>
    <t>0051</t>
  </si>
  <si>
    <t>0046</t>
  </si>
  <si>
    <t>0040</t>
  </si>
  <si>
    <t>0751</t>
  </si>
  <si>
    <t>0750</t>
  </si>
  <si>
    <t>0749</t>
  </si>
  <si>
    <t>0748</t>
  </si>
  <si>
    <t>0747</t>
  </si>
  <si>
    <t>0746</t>
  </si>
  <si>
    <t>0744</t>
  </si>
  <si>
    <t>0743</t>
  </si>
  <si>
    <t>0737</t>
  </si>
  <si>
    <t>0733</t>
  </si>
  <si>
    <t>0726</t>
  </si>
  <si>
    <t>0549</t>
  </si>
  <si>
    <t>0548</t>
  </si>
  <si>
    <t>0547</t>
  </si>
  <si>
    <t>0546</t>
  </si>
  <si>
    <t>0545</t>
  </si>
  <si>
    <t>0544</t>
  </si>
  <si>
    <t>0542</t>
  </si>
  <si>
    <t>0541</t>
  </si>
  <si>
    <t>0535</t>
  </si>
  <si>
    <t>0531</t>
  </si>
  <si>
    <t>0526</t>
  </si>
  <si>
    <t>0054</t>
  </si>
  <si>
    <t>0053</t>
  </si>
  <si>
    <t>0050</t>
  </si>
  <si>
    <t>0049</t>
  </si>
  <si>
    <t>0048</t>
  </si>
  <si>
    <t>0035</t>
  </si>
  <si>
    <t>0028</t>
  </si>
  <si>
    <t>0536</t>
  </si>
  <si>
    <t>0534</t>
  </si>
  <si>
    <t>0533</t>
  </si>
  <si>
    <t>0532</t>
  </si>
  <si>
    <t>0530</t>
  </si>
  <si>
    <t>0529</t>
  </si>
  <si>
    <t>0523</t>
  </si>
  <si>
    <t>0518</t>
  </si>
  <si>
    <t>0511</t>
  </si>
  <si>
    <t>0920</t>
  </si>
  <si>
    <t>0919</t>
  </si>
  <si>
    <t>0918</t>
  </si>
  <si>
    <t>0917</t>
  </si>
  <si>
    <t>0916</t>
  </si>
  <si>
    <t>0915</t>
  </si>
  <si>
    <t>0914</t>
  </si>
  <si>
    <t>0912</t>
  </si>
  <si>
    <t>0904</t>
  </si>
  <si>
    <t>0859</t>
  </si>
  <si>
    <t>0855</t>
  </si>
  <si>
    <t>0255</t>
  </si>
  <si>
    <t>0254</t>
  </si>
  <si>
    <t>0253</t>
  </si>
  <si>
    <t>0252</t>
  </si>
  <si>
    <t>0251</t>
  </si>
  <si>
    <t>0250</t>
  </si>
  <si>
    <t>0249</t>
  </si>
  <si>
    <t>0241</t>
  </si>
  <si>
    <t>0235</t>
  </si>
  <si>
    <t>0230</t>
  </si>
  <si>
    <t>0638</t>
  </si>
  <si>
    <t>0639</t>
  </si>
  <si>
    <t>0637</t>
  </si>
  <si>
    <t>0636</t>
  </si>
  <si>
    <t>0635</t>
  </si>
  <si>
    <t>0634</t>
  </si>
  <si>
    <t>0633</t>
  </si>
  <si>
    <t>0632</t>
  </si>
  <si>
    <t>0620</t>
  </si>
  <si>
    <t>0613</t>
  </si>
  <si>
    <t>0958</t>
  </si>
  <si>
    <t>0951</t>
  </si>
  <si>
    <t>0528</t>
  </si>
  <si>
    <t>0525</t>
  </si>
  <si>
    <t>0522</t>
  </si>
  <si>
    <t>0520</t>
  </si>
  <si>
    <t>0514</t>
  </si>
  <si>
    <t>0509</t>
  </si>
  <si>
    <t>0419</t>
  </si>
  <si>
    <t>0418</t>
  </si>
  <si>
    <t>0417</t>
  </si>
  <si>
    <t>0416</t>
  </si>
  <si>
    <t>0415</t>
  </si>
  <si>
    <t>0414</t>
  </si>
  <si>
    <t>0413</t>
  </si>
  <si>
    <t>0411</t>
  </si>
  <si>
    <t>0409</t>
  </si>
  <si>
    <t>0403</t>
  </si>
  <si>
    <t>0358</t>
  </si>
  <si>
    <t>0352</t>
  </si>
  <si>
    <t>0313</t>
  </si>
  <si>
    <t>0312</t>
  </si>
  <si>
    <t>0311</t>
  </si>
  <si>
    <t>0310</t>
  </si>
  <si>
    <t>0309</t>
  </si>
  <si>
    <t>0308</t>
  </si>
  <si>
    <t>0306</t>
  </si>
  <si>
    <t>0305</t>
  </si>
  <si>
    <t>0259</t>
  </si>
  <si>
    <t>0057</t>
  </si>
  <si>
    <t>0056</t>
  </si>
  <si>
    <t>0055</t>
  </si>
  <si>
    <t>0052</t>
  </si>
  <si>
    <t>0043</t>
  </si>
  <si>
    <t>0038</t>
  </si>
  <si>
    <t>0031</t>
  </si>
  <si>
    <t>0856</t>
  </si>
  <si>
    <t>0854</t>
  </si>
  <si>
    <t>0853</t>
  </si>
  <si>
    <t>0852</t>
  </si>
  <si>
    <t>0851</t>
  </si>
  <si>
    <t>0849</t>
  </si>
  <si>
    <t>0848</t>
  </si>
  <si>
    <t>0842</t>
  </si>
  <si>
    <t>0838</t>
  </si>
  <si>
    <t>0831</t>
  </si>
  <si>
    <t>0903</t>
  </si>
  <si>
    <t>0902</t>
  </si>
  <si>
    <t>0900</t>
  </si>
  <si>
    <t>0858</t>
  </si>
  <si>
    <t>0850</t>
  </si>
  <si>
    <t>0843</t>
  </si>
  <si>
    <t>0835</t>
  </si>
  <si>
    <t>0808</t>
  </si>
  <si>
    <t>0807</t>
  </si>
  <si>
    <t>0806</t>
  </si>
  <si>
    <t>0805</t>
  </si>
  <si>
    <t>0803</t>
  </si>
  <si>
    <t>0801</t>
  </si>
  <si>
    <t>0800</t>
  </si>
  <si>
    <t>0755</t>
  </si>
  <si>
    <t>0039</t>
  </si>
  <si>
    <t>0033</t>
  </si>
  <si>
    <t>0026</t>
  </si>
  <si>
    <t>0844</t>
  </si>
  <si>
    <t>0841</t>
  </si>
  <si>
    <t>0840</t>
  </si>
  <si>
    <t>0839</t>
  </si>
  <si>
    <t>0836</t>
  </si>
  <si>
    <t>0828</t>
  </si>
  <si>
    <t>0823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</si>
</sst>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m/d/yy\ h:mm;@"/>
    <numFmt numFmtId="170" formatCode="[$-409]h:mm:ss\ AM/PM"/>
    <numFmt numFmtId="171" formatCode="h:mm;@"/>
    <numFmt numFmtId="172" formatCode="h:mm:ss;@"/>
    <numFmt numFmtId="173" formatCode="0.000"/>
    <numFmt numFmtId="17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46"/>
  <sheetViews>
    <sheetView tabSelected="1" workbookViewId="0" topLeftCell="A1">
      <pane xSplit="7" ySplit="3" topLeftCell="R19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K262" sqref="AK262"/>
    </sheetView>
  </sheetViews>
  <sheetFormatPr defaultColWidth="8.8515625" defaultRowHeight="12.75"/>
  <cols>
    <col min="1" max="1" width="11.7109375" style="0" customWidth="1"/>
    <col min="2" max="2" width="8.8515625" style="0" customWidth="1"/>
    <col min="3" max="5" width="9.00390625" style="0" bestFit="1" customWidth="1"/>
    <col min="6" max="6" width="9.421875" style="0" customWidth="1"/>
    <col min="7" max="7" width="9.7109375" style="0" customWidth="1"/>
    <col min="8" max="8" width="10.28125" style="0" bestFit="1" customWidth="1"/>
    <col min="9" max="9" width="9.00390625" style="0" bestFit="1" customWidth="1"/>
    <col min="10" max="10" width="9.140625" style="3" customWidth="1"/>
    <col min="11" max="11" width="14.8515625" style="3" customWidth="1"/>
    <col min="12" max="12" width="14.28125" style="3" customWidth="1"/>
    <col min="13" max="13" width="12.7109375" style="5" customWidth="1"/>
    <col min="14" max="16" width="9.00390625" style="0" bestFit="1" customWidth="1"/>
    <col min="17" max="17" width="11.00390625" style="0" customWidth="1"/>
    <col min="18" max="20" width="9.00390625" style="0" bestFit="1" customWidth="1"/>
    <col min="21" max="21" width="8.28125" style="0" customWidth="1"/>
    <col min="22" max="22" width="9.00390625" style="0" bestFit="1" customWidth="1"/>
    <col min="23" max="24" width="8.8515625" style="0" customWidth="1"/>
    <col min="25" max="25" width="10.421875" style="0" customWidth="1"/>
    <col min="26" max="35" width="8.8515625" style="0" customWidth="1"/>
    <col min="36" max="36" width="10.28125" style="0" customWidth="1"/>
    <col min="37" max="37" width="9.7109375" style="1" customWidth="1"/>
    <col min="38" max="38" width="10.7109375" style="0" customWidth="1"/>
    <col min="39" max="39" width="11.7109375" style="1" customWidth="1"/>
    <col min="40" max="40" width="11.28125" style="0" customWidth="1"/>
    <col min="41" max="41" width="12.8515625" style="1" customWidth="1"/>
    <col min="42" max="42" width="8.8515625" style="0" customWidth="1"/>
    <col min="43" max="43" width="8.8515625" style="1" customWidth="1"/>
  </cols>
  <sheetData>
    <row r="1" spans="1:35" ht="12">
      <c r="A1" t="s">
        <v>31</v>
      </c>
      <c r="B1" t="s">
        <v>32</v>
      </c>
      <c r="I1" s="3"/>
      <c r="J1"/>
      <c r="K1"/>
      <c r="L1"/>
      <c r="M1"/>
      <c r="AH1" s="1"/>
      <c r="AI1" s="1"/>
    </row>
    <row r="2" spans="1:43" ht="12">
      <c r="A2" t="s">
        <v>77</v>
      </c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s="3" t="s">
        <v>85</v>
      </c>
      <c r="J2" s="3" t="s">
        <v>30</v>
      </c>
      <c r="K2" s="3" t="s">
        <v>19</v>
      </c>
      <c r="L2" s="3" t="s">
        <v>20</v>
      </c>
      <c r="M2" s="5" t="s">
        <v>21</v>
      </c>
      <c r="N2" t="s">
        <v>86</v>
      </c>
      <c r="O2" t="s">
        <v>87</v>
      </c>
      <c r="P2" t="s">
        <v>88</v>
      </c>
      <c r="Q2" t="s">
        <v>14</v>
      </c>
      <c r="R2" t="s">
        <v>89</v>
      </c>
      <c r="S2" t="s">
        <v>90</v>
      </c>
      <c r="T2" t="s">
        <v>91</v>
      </c>
      <c r="U2" t="s">
        <v>92</v>
      </c>
      <c r="V2" t="s">
        <v>38</v>
      </c>
      <c r="W2" t="s">
        <v>37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s="10" t="s">
        <v>71</v>
      </c>
      <c r="AK2" s="15" t="s">
        <v>73</v>
      </c>
      <c r="AL2" s="11" t="s">
        <v>63</v>
      </c>
      <c r="AM2" s="16" t="s">
        <v>74</v>
      </c>
      <c r="AN2" s="11" t="s">
        <v>64</v>
      </c>
      <c r="AO2" s="16" t="s">
        <v>75</v>
      </c>
      <c r="AP2" s="11" t="s">
        <v>65</v>
      </c>
      <c r="AQ2" s="16" t="s">
        <v>76</v>
      </c>
    </row>
    <row r="3" spans="9:43" ht="12">
      <c r="I3" s="3"/>
      <c r="J3"/>
      <c r="K3"/>
      <c r="L3"/>
      <c r="M3"/>
      <c r="R3" t="s">
        <v>33</v>
      </c>
      <c r="S3" t="s">
        <v>34</v>
      </c>
      <c r="T3" t="s">
        <v>35</v>
      </c>
      <c r="V3" t="s">
        <v>35</v>
      </c>
      <c r="X3" t="s">
        <v>36</v>
      </c>
      <c r="Z3" t="s">
        <v>36</v>
      </c>
      <c r="AB3" t="s">
        <v>36</v>
      </c>
      <c r="AD3" t="s">
        <v>36</v>
      </c>
      <c r="AF3" t="s">
        <v>36</v>
      </c>
      <c r="AH3" t="s">
        <v>36</v>
      </c>
      <c r="AJ3" s="12" t="s">
        <v>72</v>
      </c>
      <c r="AK3" s="16"/>
      <c r="AL3" s="12" t="s">
        <v>72</v>
      </c>
      <c r="AM3" s="16"/>
      <c r="AN3" s="12" t="s">
        <v>72</v>
      </c>
      <c r="AO3" s="16"/>
      <c r="AP3" s="12" t="s">
        <v>72</v>
      </c>
      <c r="AQ3" s="19"/>
    </row>
    <row r="4" spans="1:35" ht="12">
      <c r="A4" t="s">
        <v>105</v>
      </c>
      <c r="B4" t="s">
        <v>106</v>
      </c>
      <c r="C4">
        <v>4</v>
      </c>
      <c r="D4">
        <v>3</v>
      </c>
      <c r="E4">
        <v>12</v>
      </c>
      <c r="F4">
        <v>12</v>
      </c>
      <c r="G4">
        <v>2</v>
      </c>
      <c r="H4">
        <v>20060215</v>
      </c>
      <c r="I4">
        <v>1100</v>
      </c>
      <c r="J4" s="3">
        <v>2105</v>
      </c>
      <c r="K4" s="4">
        <f aca="true" t="shared" si="0" ref="K4:K67">DATE(VALUE(MID(H4,1,4)),VALUE(MID(H4,5,2)),VALUE(MID(H4,7,2)))+VALUE(MID(J4,1,2))/24+VALUE(MID(J4,3,2))/1440</f>
        <v>38763.87847222222</v>
      </c>
      <c r="L4" s="4">
        <f aca="true" t="shared" si="1" ref="L4:L67">K4-10/24</f>
        <v>38763.461805555555</v>
      </c>
      <c r="M4" s="5">
        <f aca="true" t="shared" si="2" ref="M4:M67">L4-TRUNC(L4)</f>
        <v>0.4618055555547471</v>
      </c>
      <c r="N4">
        <v>-14.0001</v>
      </c>
      <c r="O4">
        <v>-151.0009</v>
      </c>
      <c r="P4">
        <v>4286</v>
      </c>
      <c r="Q4" t="s">
        <v>22</v>
      </c>
      <c r="R4">
        <v>23.6</v>
      </c>
      <c r="S4">
        <v>29.1665</v>
      </c>
      <c r="T4">
        <v>36.1183</v>
      </c>
      <c r="U4">
        <v>2</v>
      </c>
      <c r="V4">
        <v>-999</v>
      </c>
      <c r="W4">
        <v>1</v>
      </c>
      <c r="X4">
        <v>-999</v>
      </c>
      <c r="Y4">
        <v>9</v>
      </c>
      <c r="Z4">
        <v>-999</v>
      </c>
      <c r="AA4">
        <v>9</v>
      </c>
      <c r="AB4">
        <v>0.29</v>
      </c>
      <c r="AC4">
        <v>2</v>
      </c>
      <c r="AD4">
        <v>0.1</v>
      </c>
      <c r="AE4">
        <v>2</v>
      </c>
      <c r="AF4">
        <v>0.01</v>
      </c>
      <c r="AG4">
        <v>2</v>
      </c>
      <c r="AH4">
        <v>0.18</v>
      </c>
      <c r="AI4">
        <v>2</v>
      </c>
    </row>
    <row r="5" spans="1:46" ht="12">
      <c r="A5" t="s">
        <v>105</v>
      </c>
      <c r="B5" t="s">
        <v>106</v>
      </c>
      <c r="C5">
        <v>4</v>
      </c>
      <c r="D5">
        <v>3</v>
      </c>
      <c r="E5">
        <v>11</v>
      </c>
      <c r="F5">
        <v>11</v>
      </c>
      <c r="G5">
        <v>2</v>
      </c>
      <c r="H5">
        <v>20060215</v>
      </c>
      <c r="I5">
        <v>1100</v>
      </c>
      <c r="J5" s="3">
        <v>2104</v>
      </c>
      <c r="K5" s="4">
        <f t="shared" si="0"/>
        <v>38763.87777777778</v>
      </c>
      <c r="L5" s="4">
        <f t="shared" si="1"/>
        <v>38763.461111111115</v>
      </c>
      <c r="M5" s="5">
        <f t="shared" si="2"/>
        <v>0.461111111115315</v>
      </c>
      <c r="N5">
        <v>-14.0002</v>
      </c>
      <c r="O5">
        <v>-151.0009</v>
      </c>
      <c r="P5">
        <v>4286</v>
      </c>
      <c r="Q5" t="s">
        <v>15</v>
      </c>
      <c r="R5">
        <v>42.8</v>
      </c>
      <c r="S5">
        <v>29.0668</v>
      </c>
      <c r="T5">
        <v>36.1417</v>
      </c>
      <c r="U5">
        <v>2</v>
      </c>
      <c r="V5">
        <v>-999</v>
      </c>
      <c r="W5">
        <v>1</v>
      </c>
      <c r="X5">
        <v>-999</v>
      </c>
      <c r="Y5">
        <v>9</v>
      </c>
      <c r="Z5">
        <v>-999</v>
      </c>
      <c r="AA5">
        <v>9</v>
      </c>
      <c r="AB5">
        <v>0.19</v>
      </c>
      <c r="AC5">
        <v>2</v>
      </c>
      <c r="AD5">
        <v>0.19</v>
      </c>
      <c r="AE5">
        <v>2</v>
      </c>
      <c r="AF5">
        <v>0.01</v>
      </c>
      <c r="AG5">
        <v>2</v>
      </c>
      <c r="AH5">
        <v>0.18</v>
      </c>
      <c r="AI5">
        <v>2</v>
      </c>
      <c r="AS5" s="7"/>
      <c r="AT5" s="11" t="s">
        <v>66</v>
      </c>
    </row>
    <row r="6" spans="1:46" ht="12">
      <c r="A6" t="s">
        <v>105</v>
      </c>
      <c r="B6" t="s">
        <v>106</v>
      </c>
      <c r="C6">
        <v>4</v>
      </c>
      <c r="D6">
        <v>3</v>
      </c>
      <c r="E6">
        <v>10</v>
      </c>
      <c r="F6">
        <v>10</v>
      </c>
      <c r="G6">
        <v>2</v>
      </c>
      <c r="H6">
        <v>20060215</v>
      </c>
      <c r="I6">
        <v>1100</v>
      </c>
      <c r="J6" s="3">
        <v>2104</v>
      </c>
      <c r="K6" s="4">
        <f t="shared" si="0"/>
        <v>38763.87777777778</v>
      </c>
      <c r="L6" s="4">
        <f t="shared" si="1"/>
        <v>38763.461111111115</v>
      </c>
      <c r="M6" s="5">
        <f t="shared" si="2"/>
        <v>0.461111111115315</v>
      </c>
      <c r="N6">
        <v>-14.0002</v>
      </c>
      <c r="O6">
        <v>-151.0009</v>
      </c>
      <c r="P6">
        <v>4286</v>
      </c>
      <c r="Q6" t="s">
        <v>16</v>
      </c>
      <c r="R6">
        <v>65.7</v>
      </c>
      <c r="S6">
        <v>28.913</v>
      </c>
      <c r="T6">
        <v>36.1597</v>
      </c>
      <c r="U6">
        <v>2</v>
      </c>
      <c r="V6">
        <v>-999</v>
      </c>
      <c r="W6">
        <v>1</v>
      </c>
      <c r="X6">
        <v>-999</v>
      </c>
      <c r="Y6">
        <v>9</v>
      </c>
      <c r="Z6">
        <v>-999</v>
      </c>
      <c r="AA6">
        <v>9</v>
      </c>
      <c r="AB6">
        <v>0.19</v>
      </c>
      <c r="AC6">
        <v>2</v>
      </c>
      <c r="AD6">
        <v>0.1</v>
      </c>
      <c r="AE6">
        <v>2</v>
      </c>
      <c r="AF6">
        <v>0.01</v>
      </c>
      <c r="AG6">
        <v>2</v>
      </c>
      <c r="AH6">
        <v>0.17</v>
      </c>
      <c r="AI6">
        <v>2</v>
      </c>
      <c r="AS6" s="10" t="s">
        <v>71</v>
      </c>
      <c r="AT6" s="14" t="s">
        <v>67</v>
      </c>
    </row>
    <row r="7" spans="1:46" ht="12">
      <c r="A7" t="s">
        <v>105</v>
      </c>
      <c r="B7" t="s">
        <v>106</v>
      </c>
      <c r="C7">
        <v>4</v>
      </c>
      <c r="D7">
        <v>3</v>
      </c>
      <c r="E7">
        <v>9</v>
      </c>
      <c r="F7">
        <v>9</v>
      </c>
      <c r="G7">
        <v>2</v>
      </c>
      <c r="H7">
        <v>20060215</v>
      </c>
      <c r="I7">
        <v>1100</v>
      </c>
      <c r="J7" s="3">
        <v>2103</v>
      </c>
      <c r="K7" s="4">
        <f t="shared" si="0"/>
        <v>38763.87708333333</v>
      </c>
      <c r="L7" s="4">
        <f t="shared" si="1"/>
        <v>38763.46041666667</v>
      </c>
      <c r="M7" s="5">
        <f t="shared" si="2"/>
        <v>0.4604166666686069</v>
      </c>
      <c r="N7">
        <v>-14.0002</v>
      </c>
      <c r="O7">
        <v>-151.0009</v>
      </c>
      <c r="P7">
        <v>4286</v>
      </c>
      <c r="Q7" t="s">
        <v>17</v>
      </c>
      <c r="R7">
        <v>81.7</v>
      </c>
      <c r="S7">
        <v>28.6821</v>
      </c>
      <c r="T7">
        <v>36.1766</v>
      </c>
      <c r="U7">
        <v>2</v>
      </c>
      <c r="V7">
        <v>-999</v>
      </c>
      <c r="W7">
        <v>1</v>
      </c>
      <c r="X7">
        <v>-999</v>
      </c>
      <c r="Y7">
        <v>9</v>
      </c>
      <c r="Z7">
        <v>-999</v>
      </c>
      <c r="AA7">
        <v>9</v>
      </c>
      <c r="AB7">
        <v>0.29</v>
      </c>
      <c r="AC7">
        <v>2</v>
      </c>
      <c r="AD7">
        <v>0.1</v>
      </c>
      <c r="AE7">
        <v>2</v>
      </c>
      <c r="AF7">
        <v>0.01</v>
      </c>
      <c r="AG7">
        <v>2</v>
      </c>
      <c r="AH7">
        <v>0.18</v>
      </c>
      <c r="AI7">
        <v>2</v>
      </c>
      <c r="AS7" s="11" t="s">
        <v>63</v>
      </c>
      <c r="AT7" s="14" t="s">
        <v>68</v>
      </c>
    </row>
    <row r="8" spans="1:46" ht="12">
      <c r="A8" t="s">
        <v>105</v>
      </c>
      <c r="B8" t="s">
        <v>106</v>
      </c>
      <c r="C8">
        <v>4</v>
      </c>
      <c r="D8">
        <v>3</v>
      </c>
      <c r="E8">
        <v>8</v>
      </c>
      <c r="F8">
        <v>8</v>
      </c>
      <c r="G8">
        <v>2</v>
      </c>
      <c r="H8">
        <v>20060215</v>
      </c>
      <c r="I8">
        <v>1100</v>
      </c>
      <c r="J8" s="3">
        <v>2102</v>
      </c>
      <c r="K8" s="4">
        <f t="shared" si="0"/>
        <v>38763.876388888886</v>
      </c>
      <c r="L8" s="4">
        <f t="shared" si="1"/>
        <v>38763.45972222222</v>
      </c>
      <c r="M8" s="5">
        <f t="shared" si="2"/>
        <v>0.45972222222189885</v>
      </c>
      <c r="N8">
        <v>-14.0002</v>
      </c>
      <c r="O8">
        <v>-151.0009</v>
      </c>
      <c r="P8">
        <v>4286</v>
      </c>
      <c r="Q8" t="s">
        <v>18</v>
      </c>
      <c r="R8">
        <v>104.2</v>
      </c>
      <c r="S8">
        <v>27.9785</v>
      </c>
      <c r="T8">
        <v>36.2407</v>
      </c>
      <c r="U8">
        <v>2</v>
      </c>
      <c r="V8">
        <v>-999</v>
      </c>
      <c r="W8">
        <v>1</v>
      </c>
      <c r="X8">
        <v>-999</v>
      </c>
      <c r="Y8">
        <v>9</v>
      </c>
      <c r="Z8">
        <v>-999</v>
      </c>
      <c r="AA8">
        <v>9</v>
      </c>
      <c r="AB8">
        <v>0.29</v>
      </c>
      <c r="AC8">
        <v>2</v>
      </c>
      <c r="AD8">
        <v>0.1</v>
      </c>
      <c r="AE8">
        <v>2</v>
      </c>
      <c r="AF8">
        <v>0.01</v>
      </c>
      <c r="AG8">
        <v>2</v>
      </c>
      <c r="AH8">
        <v>0.18</v>
      </c>
      <c r="AI8">
        <v>2</v>
      </c>
      <c r="AS8" s="11" t="s">
        <v>64</v>
      </c>
      <c r="AT8" s="14" t="s">
        <v>69</v>
      </c>
    </row>
    <row r="9" spans="1:46" ht="12">
      <c r="A9" t="s">
        <v>105</v>
      </c>
      <c r="B9" t="s">
        <v>106</v>
      </c>
      <c r="C9">
        <v>4</v>
      </c>
      <c r="D9">
        <v>3</v>
      </c>
      <c r="E9">
        <v>7</v>
      </c>
      <c r="F9">
        <v>7</v>
      </c>
      <c r="G9">
        <v>2</v>
      </c>
      <c r="H9">
        <v>20060215</v>
      </c>
      <c r="I9">
        <v>1100</v>
      </c>
      <c r="J9" s="3">
        <v>2101</v>
      </c>
      <c r="K9" s="4">
        <f t="shared" si="0"/>
        <v>38763.87569444445</v>
      </c>
      <c r="L9" s="4">
        <f t="shared" si="1"/>
        <v>38763.45902777778</v>
      </c>
      <c r="M9" s="5">
        <f t="shared" si="2"/>
        <v>0.45902777778246673</v>
      </c>
      <c r="N9">
        <v>-14.0002</v>
      </c>
      <c r="O9">
        <v>-151.0009</v>
      </c>
      <c r="P9">
        <v>4286</v>
      </c>
      <c r="Q9" t="s">
        <v>23</v>
      </c>
      <c r="R9">
        <v>127.1</v>
      </c>
      <c r="S9">
        <v>26.7128</v>
      </c>
      <c r="T9">
        <v>36.3227</v>
      </c>
      <c r="U9">
        <v>2</v>
      </c>
      <c r="V9">
        <v>-999</v>
      </c>
      <c r="W9">
        <v>1</v>
      </c>
      <c r="X9">
        <v>-999</v>
      </c>
      <c r="Y9">
        <v>9</v>
      </c>
      <c r="Z9">
        <v>-999</v>
      </c>
      <c r="AA9">
        <v>9</v>
      </c>
      <c r="AB9">
        <v>0.19</v>
      </c>
      <c r="AC9">
        <v>2</v>
      </c>
      <c r="AD9">
        <v>0.19</v>
      </c>
      <c r="AE9">
        <v>2</v>
      </c>
      <c r="AF9">
        <v>0.01</v>
      </c>
      <c r="AG9">
        <v>2</v>
      </c>
      <c r="AH9">
        <v>0.21</v>
      </c>
      <c r="AI9">
        <v>2</v>
      </c>
      <c r="AS9" s="11" t="s">
        <v>65</v>
      </c>
      <c r="AT9" s="14" t="s">
        <v>70</v>
      </c>
    </row>
    <row r="10" spans="1:35" ht="12">
      <c r="A10" t="s">
        <v>105</v>
      </c>
      <c r="B10" t="s">
        <v>106</v>
      </c>
      <c r="C10">
        <v>4</v>
      </c>
      <c r="D10">
        <v>3</v>
      </c>
      <c r="E10">
        <v>6</v>
      </c>
      <c r="F10">
        <v>6</v>
      </c>
      <c r="G10">
        <v>2</v>
      </c>
      <c r="H10">
        <v>20060215</v>
      </c>
      <c r="I10">
        <v>1100</v>
      </c>
      <c r="J10" s="3">
        <v>2101</v>
      </c>
      <c r="K10" s="4">
        <f t="shared" si="0"/>
        <v>38763.87569444445</v>
      </c>
      <c r="L10" s="4">
        <f t="shared" si="1"/>
        <v>38763.45902777778</v>
      </c>
      <c r="M10" s="5">
        <f t="shared" si="2"/>
        <v>0.45902777778246673</v>
      </c>
      <c r="N10">
        <v>-14.0002</v>
      </c>
      <c r="O10">
        <v>-151.0009</v>
      </c>
      <c r="P10">
        <v>4286</v>
      </c>
      <c r="Q10" t="s">
        <v>24</v>
      </c>
      <c r="R10">
        <v>157.2</v>
      </c>
      <c r="S10">
        <v>24.9995</v>
      </c>
      <c r="T10">
        <v>36.3531</v>
      </c>
      <c r="U10">
        <v>2</v>
      </c>
      <c r="V10">
        <v>-999</v>
      </c>
      <c r="W10">
        <v>1</v>
      </c>
      <c r="X10">
        <v>-999</v>
      </c>
      <c r="Y10">
        <v>9</v>
      </c>
      <c r="Z10">
        <v>-999</v>
      </c>
      <c r="AA10">
        <v>9</v>
      </c>
      <c r="AB10">
        <v>0.19</v>
      </c>
      <c r="AC10">
        <v>2</v>
      </c>
      <c r="AD10">
        <v>0.19</v>
      </c>
      <c r="AE10">
        <v>2</v>
      </c>
      <c r="AF10">
        <v>0.12</v>
      </c>
      <c r="AG10">
        <v>2</v>
      </c>
      <c r="AH10">
        <v>0.26</v>
      </c>
      <c r="AI10">
        <v>2</v>
      </c>
    </row>
    <row r="11" spans="1:35" ht="12">
      <c r="A11" t="s">
        <v>105</v>
      </c>
      <c r="B11" t="s">
        <v>106</v>
      </c>
      <c r="C11">
        <v>4</v>
      </c>
      <c r="D11">
        <v>3</v>
      </c>
      <c r="E11">
        <v>5</v>
      </c>
      <c r="F11">
        <v>5</v>
      </c>
      <c r="G11">
        <v>2</v>
      </c>
      <c r="H11">
        <v>20060215</v>
      </c>
      <c r="I11">
        <v>1100</v>
      </c>
      <c r="J11" s="3">
        <v>2059</v>
      </c>
      <c r="K11" s="4">
        <f t="shared" si="0"/>
        <v>38763.87430555556</v>
      </c>
      <c r="L11" s="4">
        <f t="shared" si="1"/>
        <v>38763.457638888896</v>
      </c>
      <c r="M11" s="5">
        <f t="shared" si="2"/>
        <v>0.45763888889632653</v>
      </c>
      <c r="N11">
        <v>-14.0002</v>
      </c>
      <c r="O11">
        <v>-151.0009</v>
      </c>
      <c r="P11">
        <v>4286</v>
      </c>
      <c r="Q11" t="s">
        <v>25</v>
      </c>
      <c r="R11">
        <v>204.7</v>
      </c>
      <c r="S11">
        <v>22.6075</v>
      </c>
      <c r="T11">
        <v>36.1251</v>
      </c>
      <c r="U11">
        <v>2</v>
      </c>
      <c r="V11">
        <v>-999</v>
      </c>
      <c r="W11">
        <v>1</v>
      </c>
      <c r="X11">
        <v>-999</v>
      </c>
      <c r="Y11">
        <v>9</v>
      </c>
      <c r="Z11">
        <v>-999</v>
      </c>
      <c r="AA11">
        <v>9</v>
      </c>
      <c r="AB11">
        <v>0.39</v>
      </c>
      <c r="AC11">
        <v>2</v>
      </c>
      <c r="AD11">
        <v>3.02</v>
      </c>
      <c r="AE11">
        <v>2</v>
      </c>
      <c r="AF11">
        <v>0.06</v>
      </c>
      <c r="AG11">
        <v>2</v>
      </c>
      <c r="AH11">
        <v>0.44</v>
      </c>
      <c r="AI11">
        <v>2</v>
      </c>
    </row>
    <row r="12" spans="1:35" ht="12">
      <c r="A12" t="s">
        <v>105</v>
      </c>
      <c r="B12" t="s">
        <v>106</v>
      </c>
      <c r="C12">
        <v>4</v>
      </c>
      <c r="D12">
        <v>3</v>
      </c>
      <c r="E12">
        <v>4</v>
      </c>
      <c r="F12">
        <v>4</v>
      </c>
      <c r="G12">
        <v>2</v>
      </c>
      <c r="H12">
        <v>20060215</v>
      </c>
      <c r="I12">
        <v>1100</v>
      </c>
      <c r="J12" s="3">
        <v>2057</v>
      </c>
      <c r="K12" s="4">
        <f t="shared" si="0"/>
        <v>38763.87291666667</v>
      </c>
      <c r="L12" s="4">
        <f t="shared" si="1"/>
        <v>38763.45625</v>
      </c>
      <c r="M12" s="5">
        <f t="shared" si="2"/>
        <v>0.4562500000029104</v>
      </c>
      <c r="N12">
        <v>-14.0002</v>
      </c>
      <c r="O12">
        <v>-151.0009</v>
      </c>
      <c r="P12">
        <v>4286</v>
      </c>
      <c r="Q12" t="s">
        <v>26</v>
      </c>
      <c r="R12">
        <v>256.5</v>
      </c>
      <c r="S12">
        <v>19.3434</v>
      </c>
      <c r="T12">
        <v>35.626</v>
      </c>
      <c r="U12">
        <v>2</v>
      </c>
      <c r="V12">
        <v>-999</v>
      </c>
      <c r="W12">
        <v>1</v>
      </c>
      <c r="X12">
        <v>-999</v>
      </c>
      <c r="Y12">
        <v>9</v>
      </c>
      <c r="Z12">
        <v>-999</v>
      </c>
      <c r="AA12">
        <v>9</v>
      </c>
      <c r="AB12">
        <v>0.78</v>
      </c>
      <c r="AC12">
        <v>2</v>
      </c>
      <c r="AD12">
        <v>5.46</v>
      </c>
      <c r="AE12">
        <v>2</v>
      </c>
      <c r="AF12">
        <v>0.02</v>
      </c>
      <c r="AG12">
        <v>2</v>
      </c>
      <c r="AH12">
        <v>0.58</v>
      </c>
      <c r="AI12">
        <v>2</v>
      </c>
    </row>
    <row r="13" spans="1:35" ht="12">
      <c r="A13" t="s">
        <v>105</v>
      </c>
      <c r="B13" t="s">
        <v>106</v>
      </c>
      <c r="C13">
        <v>4</v>
      </c>
      <c r="D13">
        <v>3</v>
      </c>
      <c r="E13">
        <v>3</v>
      </c>
      <c r="F13">
        <v>3</v>
      </c>
      <c r="G13">
        <v>2</v>
      </c>
      <c r="H13">
        <v>20060215</v>
      </c>
      <c r="I13">
        <v>1100</v>
      </c>
      <c r="J13" s="3">
        <v>2051</v>
      </c>
      <c r="K13" s="4">
        <f t="shared" si="0"/>
        <v>38763.86875</v>
      </c>
      <c r="L13" s="4">
        <f t="shared" si="1"/>
        <v>38763.45208333334</v>
      </c>
      <c r="M13" s="5">
        <f t="shared" si="2"/>
        <v>0.45208333333721384</v>
      </c>
      <c r="N13">
        <v>-14.0002</v>
      </c>
      <c r="O13">
        <v>-151.0009</v>
      </c>
      <c r="P13">
        <v>4286</v>
      </c>
      <c r="Q13" t="s">
        <v>27</v>
      </c>
      <c r="R13">
        <v>506.7</v>
      </c>
      <c r="S13">
        <v>7.4187</v>
      </c>
      <c r="T13">
        <v>34.4976</v>
      </c>
      <c r="U13">
        <v>2</v>
      </c>
      <c r="V13">
        <v>-999</v>
      </c>
      <c r="W13">
        <v>1</v>
      </c>
      <c r="X13">
        <v>-999</v>
      </c>
      <c r="Y13">
        <v>9</v>
      </c>
      <c r="Z13">
        <v>-999</v>
      </c>
      <c r="AA13">
        <v>9</v>
      </c>
      <c r="AB13">
        <v>23.52</v>
      </c>
      <c r="AC13">
        <v>2</v>
      </c>
      <c r="AD13">
        <v>29.47</v>
      </c>
      <c r="AE13">
        <v>2</v>
      </c>
      <c r="AF13">
        <v>0.01</v>
      </c>
      <c r="AG13">
        <v>2</v>
      </c>
      <c r="AH13">
        <v>2.02</v>
      </c>
      <c r="AI13">
        <v>2</v>
      </c>
    </row>
    <row r="14" spans="1:35" ht="12">
      <c r="A14" t="s">
        <v>105</v>
      </c>
      <c r="B14" t="s">
        <v>106</v>
      </c>
      <c r="C14">
        <v>4</v>
      </c>
      <c r="D14">
        <v>3</v>
      </c>
      <c r="E14">
        <v>2</v>
      </c>
      <c r="F14">
        <v>2</v>
      </c>
      <c r="G14">
        <v>2</v>
      </c>
      <c r="H14">
        <v>20060215</v>
      </c>
      <c r="I14">
        <v>1100</v>
      </c>
      <c r="J14" s="3">
        <v>2047</v>
      </c>
      <c r="K14" s="4">
        <f t="shared" si="0"/>
        <v>38763.86597222222</v>
      </c>
      <c r="L14" s="4">
        <f t="shared" si="1"/>
        <v>38763.44930555556</v>
      </c>
      <c r="M14" s="5">
        <f t="shared" si="2"/>
        <v>0.4493055555576575</v>
      </c>
      <c r="N14">
        <v>-14.0002</v>
      </c>
      <c r="O14">
        <v>-151.0009</v>
      </c>
      <c r="P14">
        <v>4286</v>
      </c>
      <c r="Q14" t="s">
        <v>28</v>
      </c>
      <c r="R14">
        <v>708.3</v>
      </c>
      <c r="S14">
        <v>5.5264</v>
      </c>
      <c r="T14">
        <v>34.4619</v>
      </c>
      <c r="U14">
        <v>2</v>
      </c>
      <c r="V14">
        <v>-999</v>
      </c>
      <c r="W14">
        <v>1</v>
      </c>
      <c r="X14">
        <v>-999</v>
      </c>
      <c r="Y14">
        <v>9</v>
      </c>
      <c r="Z14">
        <v>-999</v>
      </c>
      <c r="AA14">
        <v>9</v>
      </c>
      <c r="AB14">
        <v>39.33</v>
      </c>
      <c r="AC14">
        <v>2</v>
      </c>
      <c r="AD14">
        <v>32.6</v>
      </c>
      <c r="AE14">
        <v>2</v>
      </c>
      <c r="AF14">
        <v>0.01</v>
      </c>
      <c r="AG14">
        <v>2</v>
      </c>
      <c r="AH14">
        <v>2.19</v>
      </c>
      <c r="AI14">
        <v>2</v>
      </c>
    </row>
    <row r="15" spans="1:35" ht="12">
      <c r="A15" t="s">
        <v>105</v>
      </c>
      <c r="B15" t="s">
        <v>106</v>
      </c>
      <c r="C15">
        <v>4</v>
      </c>
      <c r="D15">
        <v>3</v>
      </c>
      <c r="E15">
        <v>1</v>
      </c>
      <c r="F15">
        <v>1</v>
      </c>
      <c r="G15">
        <v>2</v>
      </c>
      <c r="H15">
        <v>20060215</v>
      </c>
      <c r="I15">
        <v>1100</v>
      </c>
      <c r="J15" s="3">
        <v>2039</v>
      </c>
      <c r="K15" s="4">
        <f t="shared" si="0"/>
        <v>38763.86041666667</v>
      </c>
      <c r="L15" s="4">
        <f t="shared" si="1"/>
        <v>38763.443750000006</v>
      </c>
      <c r="M15" s="5">
        <f t="shared" si="2"/>
        <v>0.44375000000582077</v>
      </c>
      <c r="N15">
        <v>-14.0002</v>
      </c>
      <c r="O15">
        <v>-151.0009</v>
      </c>
      <c r="P15">
        <v>4286</v>
      </c>
      <c r="Q15" t="s">
        <v>29</v>
      </c>
      <c r="R15">
        <v>1009.3</v>
      </c>
      <c r="S15">
        <v>4.1326</v>
      </c>
      <c r="T15">
        <v>34.5166</v>
      </c>
      <c r="U15">
        <v>2</v>
      </c>
      <c r="V15">
        <v>-999</v>
      </c>
      <c r="W15">
        <v>1</v>
      </c>
      <c r="X15">
        <v>-999</v>
      </c>
      <c r="Y15">
        <v>9</v>
      </c>
      <c r="Z15">
        <v>-999</v>
      </c>
      <c r="AA15">
        <v>9</v>
      </c>
      <c r="AB15">
        <v>68.41</v>
      </c>
      <c r="AC15">
        <v>2</v>
      </c>
      <c r="AD15">
        <v>35.81</v>
      </c>
      <c r="AE15">
        <v>2</v>
      </c>
      <c r="AF15">
        <v>0.01</v>
      </c>
      <c r="AG15">
        <v>2</v>
      </c>
      <c r="AH15">
        <v>2.46</v>
      </c>
      <c r="AI15">
        <v>2</v>
      </c>
    </row>
    <row r="16" spans="1:35" ht="12">
      <c r="A16" t="s">
        <v>105</v>
      </c>
      <c r="B16" t="s">
        <v>106</v>
      </c>
      <c r="C16">
        <v>6</v>
      </c>
      <c r="D16">
        <v>2</v>
      </c>
      <c r="E16">
        <v>12</v>
      </c>
      <c r="F16">
        <v>12</v>
      </c>
      <c r="G16">
        <v>2</v>
      </c>
      <c r="H16">
        <v>20060216</v>
      </c>
      <c r="I16">
        <v>1100</v>
      </c>
      <c r="J16" s="3">
        <v>1611</v>
      </c>
      <c r="K16" s="4">
        <f t="shared" si="0"/>
        <v>38764.674305555556</v>
      </c>
      <c r="L16" s="4">
        <f t="shared" si="1"/>
        <v>38764.25763888889</v>
      </c>
      <c r="M16" s="5">
        <f t="shared" si="2"/>
        <v>0.25763888889196096</v>
      </c>
      <c r="N16">
        <v>-12</v>
      </c>
      <c r="O16">
        <v>-151</v>
      </c>
      <c r="P16">
        <v>4843</v>
      </c>
      <c r="Q16" t="s">
        <v>22</v>
      </c>
      <c r="R16">
        <v>22.3</v>
      </c>
      <c r="S16">
        <v>29.2362</v>
      </c>
      <c r="T16">
        <v>36.0426</v>
      </c>
      <c r="U16">
        <v>2</v>
      </c>
      <c r="V16">
        <v>35.9651</v>
      </c>
      <c r="W16">
        <v>2</v>
      </c>
      <c r="X16">
        <v>-999</v>
      </c>
      <c r="Y16">
        <v>9</v>
      </c>
      <c r="Z16">
        <v>-999</v>
      </c>
      <c r="AA16">
        <v>9</v>
      </c>
      <c r="AB16">
        <v>0.19</v>
      </c>
      <c r="AC16">
        <v>2</v>
      </c>
      <c r="AD16">
        <v>0</v>
      </c>
      <c r="AE16">
        <v>2</v>
      </c>
      <c r="AF16">
        <v>0.01</v>
      </c>
      <c r="AG16">
        <v>2</v>
      </c>
      <c r="AH16">
        <v>0.2</v>
      </c>
      <c r="AI16">
        <v>2</v>
      </c>
    </row>
    <row r="17" spans="1:35" ht="12">
      <c r="A17" t="s">
        <v>105</v>
      </c>
      <c r="B17" t="s">
        <v>106</v>
      </c>
      <c r="C17">
        <v>6</v>
      </c>
      <c r="D17">
        <v>2</v>
      </c>
      <c r="E17">
        <v>11</v>
      </c>
      <c r="F17">
        <v>11</v>
      </c>
      <c r="G17">
        <v>2</v>
      </c>
      <c r="H17">
        <v>20060216</v>
      </c>
      <c r="I17">
        <v>1100</v>
      </c>
      <c r="J17" s="3">
        <v>1611</v>
      </c>
      <c r="K17" s="4">
        <f t="shared" si="0"/>
        <v>38764.674305555556</v>
      </c>
      <c r="L17" s="4">
        <f t="shared" si="1"/>
        <v>38764.25763888889</v>
      </c>
      <c r="M17" s="5">
        <f t="shared" si="2"/>
        <v>0.25763888889196096</v>
      </c>
      <c r="N17">
        <v>-12</v>
      </c>
      <c r="O17">
        <v>-151</v>
      </c>
      <c r="P17">
        <v>4845</v>
      </c>
      <c r="Q17" t="s">
        <v>15</v>
      </c>
      <c r="R17">
        <v>41.1</v>
      </c>
      <c r="S17">
        <v>29.137</v>
      </c>
      <c r="T17">
        <v>36.0516</v>
      </c>
      <c r="U17">
        <v>2</v>
      </c>
      <c r="V17">
        <v>35.9691</v>
      </c>
      <c r="W17">
        <v>2</v>
      </c>
      <c r="X17">
        <v>-999</v>
      </c>
      <c r="Y17">
        <v>9</v>
      </c>
      <c r="Z17">
        <v>-999</v>
      </c>
      <c r="AA17">
        <v>9</v>
      </c>
      <c r="AB17">
        <v>0.1</v>
      </c>
      <c r="AC17">
        <v>2</v>
      </c>
      <c r="AD17">
        <v>0.1</v>
      </c>
      <c r="AE17">
        <v>2</v>
      </c>
      <c r="AF17">
        <v>0.01</v>
      </c>
      <c r="AG17">
        <v>2</v>
      </c>
      <c r="AH17">
        <v>0.19</v>
      </c>
      <c r="AI17">
        <v>2</v>
      </c>
    </row>
    <row r="18" spans="1:35" ht="12">
      <c r="A18" t="s">
        <v>105</v>
      </c>
      <c r="B18" t="s">
        <v>106</v>
      </c>
      <c r="C18">
        <v>6</v>
      </c>
      <c r="D18">
        <v>2</v>
      </c>
      <c r="E18">
        <v>10</v>
      </c>
      <c r="F18">
        <v>10</v>
      </c>
      <c r="G18">
        <v>2</v>
      </c>
      <c r="H18">
        <v>20060216</v>
      </c>
      <c r="I18">
        <v>1100</v>
      </c>
      <c r="J18" s="3">
        <v>1610</v>
      </c>
      <c r="K18" s="4">
        <f t="shared" si="0"/>
        <v>38764.67361111111</v>
      </c>
      <c r="L18" s="4">
        <f t="shared" si="1"/>
        <v>38764.256944444445</v>
      </c>
      <c r="M18" s="5">
        <f t="shared" si="2"/>
        <v>0.2569444444452529</v>
      </c>
      <c r="N18">
        <v>-12</v>
      </c>
      <c r="O18">
        <v>-151</v>
      </c>
      <c r="P18">
        <v>4846</v>
      </c>
      <c r="Q18" t="s">
        <v>16</v>
      </c>
      <c r="R18">
        <v>68.9</v>
      </c>
      <c r="S18">
        <v>28.3312</v>
      </c>
      <c r="T18">
        <v>36.2539</v>
      </c>
      <c r="U18">
        <v>2</v>
      </c>
      <c r="V18">
        <v>35.9831</v>
      </c>
      <c r="W18">
        <v>2</v>
      </c>
      <c r="X18">
        <v>-999</v>
      </c>
      <c r="Y18">
        <v>9</v>
      </c>
      <c r="Z18">
        <v>-999</v>
      </c>
      <c r="AA18">
        <v>9</v>
      </c>
      <c r="AB18">
        <v>0.19</v>
      </c>
      <c r="AC18">
        <v>2</v>
      </c>
      <c r="AD18">
        <v>-999</v>
      </c>
      <c r="AE18">
        <v>5</v>
      </c>
      <c r="AF18">
        <v>0.01</v>
      </c>
      <c r="AG18">
        <v>2</v>
      </c>
      <c r="AH18">
        <v>0.2</v>
      </c>
      <c r="AI18">
        <v>2</v>
      </c>
    </row>
    <row r="19" spans="1:35" ht="12">
      <c r="A19" t="s">
        <v>105</v>
      </c>
      <c r="B19" t="s">
        <v>106</v>
      </c>
      <c r="C19">
        <v>6</v>
      </c>
      <c r="D19">
        <v>2</v>
      </c>
      <c r="E19">
        <v>9</v>
      </c>
      <c r="F19">
        <v>9</v>
      </c>
      <c r="G19">
        <v>2</v>
      </c>
      <c r="H19">
        <v>20060216</v>
      </c>
      <c r="I19">
        <v>1100</v>
      </c>
      <c r="J19" s="3">
        <v>1609</v>
      </c>
      <c r="K19" s="4">
        <f t="shared" si="0"/>
        <v>38764.67291666666</v>
      </c>
      <c r="L19" s="4">
        <f t="shared" si="1"/>
        <v>38764.25625</v>
      </c>
      <c r="M19" s="5">
        <f t="shared" si="2"/>
        <v>0.2562499999985448</v>
      </c>
      <c r="N19">
        <v>-12</v>
      </c>
      <c r="O19">
        <v>-151</v>
      </c>
      <c r="P19">
        <v>4845</v>
      </c>
      <c r="Q19" t="s">
        <v>17</v>
      </c>
      <c r="R19">
        <v>87.3</v>
      </c>
      <c r="S19">
        <v>27.9297</v>
      </c>
      <c r="T19">
        <v>36.2932</v>
      </c>
      <c r="U19">
        <v>2</v>
      </c>
      <c r="V19">
        <v>36.0059</v>
      </c>
      <c r="W19">
        <v>2</v>
      </c>
      <c r="X19">
        <v>-999</v>
      </c>
      <c r="Y19">
        <v>9</v>
      </c>
      <c r="Z19">
        <v>-999</v>
      </c>
      <c r="AA19">
        <v>9</v>
      </c>
      <c r="AB19">
        <v>0.19</v>
      </c>
      <c r="AC19">
        <v>2</v>
      </c>
      <c r="AD19">
        <v>-999</v>
      </c>
      <c r="AE19">
        <v>5</v>
      </c>
      <c r="AF19">
        <v>0.01</v>
      </c>
      <c r="AG19">
        <v>2</v>
      </c>
      <c r="AH19">
        <v>0.2</v>
      </c>
      <c r="AI19">
        <v>2</v>
      </c>
    </row>
    <row r="20" spans="1:35" ht="12">
      <c r="A20" t="s">
        <v>105</v>
      </c>
      <c r="B20" t="s">
        <v>106</v>
      </c>
      <c r="C20">
        <v>6</v>
      </c>
      <c r="D20">
        <v>2</v>
      </c>
      <c r="E20">
        <v>8</v>
      </c>
      <c r="F20">
        <v>8</v>
      </c>
      <c r="G20">
        <v>2</v>
      </c>
      <c r="H20">
        <v>20060216</v>
      </c>
      <c r="I20">
        <v>1100</v>
      </c>
      <c r="J20" s="3">
        <v>1608</v>
      </c>
      <c r="K20" s="4">
        <f t="shared" si="0"/>
        <v>38764.67222222222</v>
      </c>
      <c r="L20" s="4">
        <f t="shared" si="1"/>
        <v>38764.25555555556</v>
      </c>
      <c r="M20" s="5">
        <f t="shared" si="2"/>
        <v>0.2555555555591127</v>
      </c>
      <c r="N20">
        <v>-12</v>
      </c>
      <c r="O20">
        <v>-151</v>
      </c>
      <c r="P20">
        <v>4845</v>
      </c>
      <c r="Q20" t="s">
        <v>18</v>
      </c>
      <c r="R20">
        <v>108.8</v>
      </c>
      <c r="S20">
        <v>27.1425</v>
      </c>
      <c r="T20">
        <v>36.3456</v>
      </c>
      <c r="U20">
        <v>2</v>
      </c>
      <c r="V20">
        <v>36.3006</v>
      </c>
      <c r="W20">
        <v>2</v>
      </c>
      <c r="X20">
        <v>-999</v>
      </c>
      <c r="Y20">
        <v>9</v>
      </c>
      <c r="Z20">
        <v>-999</v>
      </c>
      <c r="AA20">
        <v>9</v>
      </c>
      <c r="AB20">
        <v>0.19</v>
      </c>
      <c r="AC20">
        <v>2</v>
      </c>
      <c r="AD20">
        <v>-999</v>
      </c>
      <c r="AE20">
        <v>5</v>
      </c>
      <c r="AF20">
        <v>0.02</v>
      </c>
      <c r="AG20">
        <v>2</v>
      </c>
      <c r="AH20">
        <v>0.21</v>
      </c>
      <c r="AI20">
        <v>2</v>
      </c>
    </row>
    <row r="21" spans="1:35" ht="12">
      <c r="A21" t="s">
        <v>105</v>
      </c>
      <c r="B21" t="s">
        <v>106</v>
      </c>
      <c r="C21">
        <v>6</v>
      </c>
      <c r="D21">
        <v>2</v>
      </c>
      <c r="E21">
        <v>7</v>
      </c>
      <c r="F21">
        <v>7</v>
      </c>
      <c r="G21">
        <v>2</v>
      </c>
      <c r="H21">
        <v>20060216</v>
      </c>
      <c r="I21">
        <v>1100</v>
      </c>
      <c r="J21" s="3">
        <v>1608</v>
      </c>
      <c r="K21" s="4">
        <f t="shared" si="0"/>
        <v>38764.67222222222</v>
      </c>
      <c r="L21" s="4">
        <f t="shared" si="1"/>
        <v>38764.25555555556</v>
      </c>
      <c r="M21" s="5">
        <f t="shared" si="2"/>
        <v>0.2555555555591127</v>
      </c>
      <c r="N21">
        <v>-12</v>
      </c>
      <c r="O21">
        <v>-151</v>
      </c>
      <c r="P21">
        <v>4846</v>
      </c>
      <c r="Q21" t="s">
        <v>23</v>
      </c>
      <c r="R21">
        <v>137.4</v>
      </c>
      <c r="S21">
        <v>25.6265</v>
      </c>
      <c r="T21">
        <v>36.3879</v>
      </c>
      <c r="U21">
        <v>2</v>
      </c>
      <c r="V21">
        <v>36.4075</v>
      </c>
      <c r="W21">
        <v>2</v>
      </c>
      <c r="X21">
        <v>-999</v>
      </c>
      <c r="Y21">
        <v>9</v>
      </c>
      <c r="Z21">
        <v>-999</v>
      </c>
      <c r="AA21">
        <v>9</v>
      </c>
      <c r="AB21">
        <v>0.1</v>
      </c>
      <c r="AC21">
        <v>2</v>
      </c>
      <c r="AD21">
        <v>-999</v>
      </c>
      <c r="AE21">
        <v>5</v>
      </c>
      <c r="AF21">
        <v>0.21</v>
      </c>
      <c r="AG21">
        <v>2</v>
      </c>
      <c r="AH21">
        <v>0.27</v>
      </c>
      <c r="AI21">
        <v>2</v>
      </c>
    </row>
    <row r="22" spans="1:35" ht="12">
      <c r="A22" t="s">
        <v>105</v>
      </c>
      <c r="B22" t="s">
        <v>106</v>
      </c>
      <c r="C22">
        <v>6</v>
      </c>
      <c r="D22">
        <v>2</v>
      </c>
      <c r="E22">
        <v>6</v>
      </c>
      <c r="F22">
        <v>6</v>
      </c>
      <c r="G22">
        <v>2</v>
      </c>
      <c r="H22">
        <v>20060216</v>
      </c>
      <c r="I22">
        <v>1100</v>
      </c>
      <c r="J22" s="3">
        <v>1606</v>
      </c>
      <c r="K22" s="4">
        <f t="shared" si="0"/>
        <v>38764.67083333333</v>
      </c>
      <c r="L22" s="4">
        <f t="shared" si="1"/>
        <v>38764.254166666666</v>
      </c>
      <c r="M22" s="5">
        <f t="shared" si="2"/>
        <v>0.25416666666569654</v>
      </c>
      <c r="N22">
        <v>-12</v>
      </c>
      <c r="O22">
        <v>-151</v>
      </c>
      <c r="P22">
        <v>4847</v>
      </c>
      <c r="Q22" t="s">
        <v>24</v>
      </c>
      <c r="R22">
        <v>176.8</v>
      </c>
      <c r="S22">
        <v>23.6361</v>
      </c>
      <c r="T22">
        <v>36.2757</v>
      </c>
      <c r="U22">
        <v>2</v>
      </c>
      <c r="V22">
        <v>36.3123</v>
      </c>
      <c r="W22">
        <v>2</v>
      </c>
      <c r="X22">
        <v>-999</v>
      </c>
      <c r="Y22">
        <v>9</v>
      </c>
      <c r="Z22">
        <v>-999</v>
      </c>
      <c r="AA22">
        <v>9</v>
      </c>
      <c r="AB22">
        <v>0.19</v>
      </c>
      <c r="AC22">
        <v>2</v>
      </c>
      <c r="AD22">
        <v>-999</v>
      </c>
      <c r="AE22">
        <v>5</v>
      </c>
      <c r="AF22">
        <v>0.07</v>
      </c>
      <c r="AG22">
        <v>2</v>
      </c>
      <c r="AH22">
        <v>0.41</v>
      </c>
      <c r="AI22">
        <v>2</v>
      </c>
    </row>
    <row r="23" spans="1:35" ht="12">
      <c r="A23" t="s">
        <v>105</v>
      </c>
      <c r="B23" t="s">
        <v>106</v>
      </c>
      <c r="C23">
        <v>6</v>
      </c>
      <c r="D23">
        <v>2</v>
      </c>
      <c r="E23">
        <v>5</v>
      </c>
      <c r="F23">
        <v>5</v>
      </c>
      <c r="G23">
        <v>2</v>
      </c>
      <c r="H23">
        <v>20060216</v>
      </c>
      <c r="I23">
        <v>1100</v>
      </c>
      <c r="J23" s="3">
        <v>1605</v>
      </c>
      <c r="K23" s="4">
        <f t="shared" si="0"/>
        <v>38764.67013888888</v>
      </c>
      <c r="L23" s="4">
        <f t="shared" si="1"/>
        <v>38764.25347222222</v>
      </c>
      <c r="M23" s="5">
        <f t="shared" si="2"/>
        <v>0.25347222221898846</v>
      </c>
      <c r="N23">
        <v>-12</v>
      </c>
      <c r="O23">
        <v>-151</v>
      </c>
      <c r="P23">
        <v>4844</v>
      </c>
      <c r="Q23" t="s">
        <v>25</v>
      </c>
      <c r="R23">
        <v>231.2</v>
      </c>
      <c r="S23">
        <v>20.4615</v>
      </c>
      <c r="T23">
        <v>35.7973</v>
      </c>
      <c r="U23">
        <v>2</v>
      </c>
      <c r="V23">
        <v>35.8491</v>
      </c>
      <c r="W23">
        <v>2</v>
      </c>
      <c r="X23">
        <v>-999</v>
      </c>
      <c r="Y23">
        <v>9</v>
      </c>
      <c r="Z23">
        <v>-999</v>
      </c>
      <c r="AA23">
        <v>9</v>
      </c>
      <c r="AB23">
        <v>0.39</v>
      </c>
      <c r="AC23">
        <v>2</v>
      </c>
      <c r="AD23">
        <v>-999</v>
      </c>
      <c r="AE23">
        <v>5</v>
      </c>
      <c r="AF23">
        <v>0.02</v>
      </c>
      <c r="AG23">
        <v>2</v>
      </c>
      <c r="AH23">
        <v>0.54</v>
      </c>
      <c r="AI23">
        <v>2</v>
      </c>
    </row>
    <row r="24" spans="1:35" ht="12">
      <c r="A24" t="s">
        <v>105</v>
      </c>
      <c r="B24" t="s">
        <v>106</v>
      </c>
      <c r="C24">
        <v>6</v>
      </c>
      <c r="D24">
        <v>2</v>
      </c>
      <c r="E24">
        <v>4</v>
      </c>
      <c r="F24">
        <v>4</v>
      </c>
      <c r="G24">
        <v>2</v>
      </c>
      <c r="H24">
        <v>20060216</v>
      </c>
      <c r="I24">
        <v>1100</v>
      </c>
      <c r="J24" s="3">
        <v>1604</v>
      </c>
      <c r="K24" s="4">
        <f t="shared" si="0"/>
        <v>38764.669444444444</v>
      </c>
      <c r="L24" s="4">
        <f t="shared" si="1"/>
        <v>38764.25277777778</v>
      </c>
      <c r="M24" s="5">
        <f t="shared" si="2"/>
        <v>0.25277777777955635</v>
      </c>
      <c r="N24">
        <v>-12</v>
      </c>
      <c r="O24">
        <v>-151</v>
      </c>
      <c r="P24">
        <v>4844</v>
      </c>
      <c r="Q24" t="s">
        <v>26</v>
      </c>
      <c r="R24">
        <v>279.4</v>
      </c>
      <c r="S24">
        <v>16.0617</v>
      </c>
      <c r="T24">
        <v>35.1607</v>
      </c>
      <c r="U24">
        <v>2</v>
      </c>
      <c r="V24">
        <v>35.2848</v>
      </c>
      <c r="W24">
        <v>2</v>
      </c>
      <c r="X24">
        <v>-999</v>
      </c>
      <c r="Y24">
        <v>9</v>
      </c>
      <c r="Z24">
        <v>-999</v>
      </c>
      <c r="AA24">
        <v>9</v>
      </c>
      <c r="AB24">
        <v>2.83</v>
      </c>
      <c r="AC24">
        <v>2</v>
      </c>
      <c r="AD24">
        <v>-999</v>
      </c>
      <c r="AE24">
        <v>5</v>
      </c>
      <c r="AF24">
        <v>0.01</v>
      </c>
      <c r="AG24">
        <v>2</v>
      </c>
      <c r="AH24">
        <v>0.89</v>
      </c>
      <c r="AI24">
        <v>2</v>
      </c>
    </row>
    <row r="25" spans="1:35" ht="12">
      <c r="A25" t="s">
        <v>105</v>
      </c>
      <c r="B25" t="s">
        <v>106</v>
      </c>
      <c r="C25">
        <v>6</v>
      </c>
      <c r="D25">
        <v>2</v>
      </c>
      <c r="E25">
        <v>3</v>
      </c>
      <c r="F25">
        <v>3</v>
      </c>
      <c r="G25">
        <v>2</v>
      </c>
      <c r="H25">
        <v>20060216</v>
      </c>
      <c r="I25">
        <v>1100</v>
      </c>
      <c r="J25" s="3">
        <v>1558</v>
      </c>
      <c r="K25" s="4">
        <f t="shared" si="0"/>
        <v>38764.66527777778</v>
      </c>
      <c r="L25" s="4">
        <f t="shared" si="1"/>
        <v>38764.248611111114</v>
      </c>
      <c r="M25" s="5">
        <f t="shared" si="2"/>
        <v>0.2486111111138598</v>
      </c>
      <c r="N25">
        <v>-12</v>
      </c>
      <c r="O25">
        <v>-151</v>
      </c>
      <c r="P25">
        <v>4846</v>
      </c>
      <c r="Q25" t="s">
        <v>27</v>
      </c>
      <c r="R25">
        <v>556.9</v>
      </c>
      <c r="S25">
        <v>6.6595</v>
      </c>
      <c r="T25">
        <v>34.5089</v>
      </c>
      <c r="U25">
        <v>2</v>
      </c>
      <c r="V25">
        <v>34.5765</v>
      </c>
      <c r="W25">
        <v>2</v>
      </c>
      <c r="X25">
        <v>-999</v>
      </c>
      <c r="Y25">
        <v>9</v>
      </c>
      <c r="Z25">
        <v>-999</v>
      </c>
      <c r="AA25">
        <v>9</v>
      </c>
      <c r="AB25">
        <v>32.3</v>
      </c>
      <c r="AC25">
        <v>2</v>
      </c>
      <c r="AD25">
        <v>-999</v>
      </c>
      <c r="AE25">
        <v>5</v>
      </c>
      <c r="AF25">
        <v>0.01</v>
      </c>
      <c r="AG25">
        <v>2</v>
      </c>
      <c r="AH25">
        <v>2.18</v>
      </c>
      <c r="AI25">
        <v>2</v>
      </c>
    </row>
    <row r="26" spans="1:35" ht="12">
      <c r="A26" t="s">
        <v>105</v>
      </c>
      <c r="B26" t="s">
        <v>106</v>
      </c>
      <c r="C26">
        <v>6</v>
      </c>
      <c r="D26">
        <v>2</v>
      </c>
      <c r="E26">
        <v>2</v>
      </c>
      <c r="F26">
        <v>2</v>
      </c>
      <c r="G26">
        <v>2</v>
      </c>
      <c r="H26">
        <v>20060216</v>
      </c>
      <c r="I26">
        <v>1100</v>
      </c>
      <c r="J26" s="3">
        <v>1554</v>
      </c>
      <c r="K26" s="4">
        <f t="shared" si="0"/>
        <v>38764.6625</v>
      </c>
      <c r="L26" s="4">
        <f t="shared" si="1"/>
        <v>38764.245833333334</v>
      </c>
      <c r="M26" s="5">
        <f t="shared" si="2"/>
        <v>0.24583333333430346</v>
      </c>
      <c r="N26">
        <v>-12</v>
      </c>
      <c r="O26">
        <v>-151</v>
      </c>
      <c r="P26">
        <v>4847</v>
      </c>
      <c r="Q26" t="s">
        <v>28</v>
      </c>
      <c r="R26">
        <v>761</v>
      </c>
      <c r="S26">
        <v>5.3088</v>
      </c>
      <c r="T26">
        <v>34.505</v>
      </c>
      <c r="U26">
        <v>2</v>
      </c>
      <c r="V26">
        <v>34.5264</v>
      </c>
      <c r="W26">
        <v>2</v>
      </c>
      <c r="X26">
        <v>-999</v>
      </c>
      <c r="Y26">
        <v>9</v>
      </c>
      <c r="Z26">
        <v>-999</v>
      </c>
      <c r="AA26">
        <v>9</v>
      </c>
      <c r="AB26">
        <v>51.72</v>
      </c>
      <c r="AC26">
        <v>2</v>
      </c>
      <c r="AD26">
        <v>-999</v>
      </c>
      <c r="AE26">
        <v>5</v>
      </c>
      <c r="AF26">
        <v>0.01</v>
      </c>
      <c r="AG26">
        <v>2</v>
      </c>
      <c r="AH26">
        <v>2.48</v>
      </c>
      <c r="AI26">
        <v>2</v>
      </c>
    </row>
    <row r="27" spans="1:35" ht="12">
      <c r="A27" t="s">
        <v>105</v>
      </c>
      <c r="B27" t="s">
        <v>106</v>
      </c>
      <c r="C27">
        <v>6</v>
      </c>
      <c r="D27">
        <v>2</v>
      </c>
      <c r="E27">
        <v>1</v>
      </c>
      <c r="F27">
        <v>1</v>
      </c>
      <c r="G27">
        <v>2</v>
      </c>
      <c r="H27">
        <v>20060216</v>
      </c>
      <c r="I27">
        <v>1100</v>
      </c>
      <c r="J27" s="3">
        <v>1549</v>
      </c>
      <c r="K27" s="4">
        <f t="shared" si="0"/>
        <v>38764.65902777778</v>
      </c>
      <c r="L27" s="4">
        <f t="shared" si="1"/>
        <v>38764.242361111115</v>
      </c>
      <c r="M27" s="5">
        <f t="shared" si="2"/>
        <v>0.242361111115315</v>
      </c>
      <c r="N27">
        <v>-12</v>
      </c>
      <c r="O27">
        <v>-151</v>
      </c>
      <c r="P27">
        <v>4849</v>
      </c>
      <c r="Q27" t="s">
        <v>29</v>
      </c>
      <c r="R27">
        <v>958.3</v>
      </c>
      <c r="S27">
        <v>4.5336</v>
      </c>
      <c r="T27">
        <v>34.513</v>
      </c>
      <c r="U27">
        <v>2</v>
      </c>
      <c r="V27">
        <v>34.5327</v>
      </c>
      <c r="W27">
        <v>2</v>
      </c>
      <c r="X27">
        <v>-999</v>
      </c>
      <c r="Y27">
        <v>9</v>
      </c>
      <c r="Z27">
        <v>-999</v>
      </c>
      <c r="AA27">
        <v>9</v>
      </c>
      <c r="AB27">
        <v>67.14</v>
      </c>
      <c r="AC27">
        <v>2</v>
      </c>
      <c r="AD27">
        <v>-999</v>
      </c>
      <c r="AE27">
        <v>5</v>
      </c>
      <c r="AF27">
        <v>0.01</v>
      </c>
      <c r="AG27">
        <v>2</v>
      </c>
      <c r="AH27">
        <v>2.61</v>
      </c>
      <c r="AI27">
        <v>2</v>
      </c>
    </row>
    <row r="28" spans="1:35" ht="12">
      <c r="A28" t="s">
        <v>105</v>
      </c>
      <c r="B28" t="s">
        <v>106</v>
      </c>
      <c r="C28">
        <v>8</v>
      </c>
      <c r="D28">
        <v>1</v>
      </c>
      <c r="E28">
        <v>12</v>
      </c>
      <c r="F28">
        <v>12</v>
      </c>
      <c r="G28">
        <v>2</v>
      </c>
      <c r="H28">
        <v>20060217</v>
      </c>
      <c r="I28">
        <v>1100</v>
      </c>
      <c r="J28" s="3" t="s">
        <v>111</v>
      </c>
      <c r="K28" s="4">
        <f t="shared" si="0"/>
        <v>38765.32708333333</v>
      </c>
      <c r="L28" s="4">
        <f t="shared" si="1"/>
        <v>38764.910416666666</v>
      </c>
      <c r="M28" s="5">
        <f t="shared" si="2"/>
        <v>0.9104166666656965</v>
      </c>
      <c r="N28">
        <v>-10</v>
      </c>
      <c r="O28">
        <v>-150.9999</v>
      </c>
      <c r="P28">
        <v>4648</v>
      </c>
      <c r="Q28" t="s">
        <v>22</v>
      </c>
      <c r="R28">
        <v>22</v>
      </c>
      <c r="S28">
        <v>29.2148</v>
      </c>
      <c r="T28">
        <v>35.9776</v>
      </c>
      <c r="U28">
        <v>2</v>
      </c>
      <c r="V28">
        <v>35.8739</v>
      </c>
      <c r="W28">
        <v>2</v>
      </c>
      <c r="X28">
        <v>-999</v>
      </c>
      <c r="Y28">
        <v>9</v>
      </c>
      <c r="Z28">
        <v>-999</v>
      </c>
      <c r="AA28">
        <v>9</v>
      </c>
      <c r="AB28">
        <v>0.39</v>
      </c>
      <c r="AC28">
        <v>2</v>
      </c>
      <c r="AD28">
        <v>0.1</v>
      </c>
      <c r="AE28">
        <v>2</v>
      </c>
      <c r="AF28">
        <v>0.01</v>
      </c>
      <c r="AG28">
        <v>2</v>
      </c>
      <c r="AH28">
        <v>0.2</v>
      </c>
      <c r="AI28">
        <v>2</v>
      </c>
    </row>
    <row r="29" spans="1:35" ht="12">
      <c r="A29" t="s">
        <v>105</v>
      </c>
      <c r="B29" t="s">
        <v>106</v>
      </c>
      <c r="C29">
        <v>8</v>
      </c>
      <c r="D29">
        <v>1</v>
      </c>
      <c r="E29">
        <v>11</v>
      </c>
      <c r="F29">
        <v>11</v>
      </c>
      <c r="G29">
        <v>2</v>
      </c>
      <c r="H29">
        <v>20060217</v>
      </c>
      <c r="I29">
        <v>1100</v>
      </c>
      <c r="J29" s="3" t="s">
        <v>112</v>
      </c>
      <c r="K29" s="4">
        <f t="shared" si="0"/>
        <v>38765.32638888888</v>
      </c>
      <c r="L29" s="4">
        <f t="shared" si="1"/>
        <v>38764.90972222222</v>
      </c>
      <c r="M29" s="5">
        <f t="shared" si="2"/>
        <v>0.9097222222189885</v>
      </c>
      <c r="N29">
        <v>-10</v>
      </c>
      <c r="O29">
        <v>-151</v>
      </c>
      <c r="P29">
        <v>4648</v>
      </c>
      <c r="Q29" t="s">
        <v>15</v>
      </c>
      <c r="R29">
        <v>36.7</v>
      </c>
      <c r="S29">
        <v>29.1895</v>
      </c>
      <c r="T29">
        <v>35.9801</v>
      </c>
      <c r="U29">
        <v>2</v>
      </c>
      <c r="V29">
        <v>35.8699</v>
      </c>
      <c r="W29">
        <v>2</v>
      </c>
      <c r="X29">
        <v>-999</v>
      </c>
      <c r="Y29">
        <v>9</v>
      </c>
      <c r="Z29">
        <v>-999</v>
      </c>
      <c r="AA29">
        <v>9</v>
      </c>
      <c r="AB29">
        <v>0.29</v>
      </c>
      <c r="AC29">
        <v>2</v>
      </c>
      <c r="AD29">
        <v>0</v>
      </c>
      <c r="AE29">
        <v>2</v>
      </c>
      <c r="AF29">
        <v>0.01</v>
      </c>
      <c r="AG29">
        <v>2</v>
      </c>
      <c r="AH29">
        <v>0.2</v>
      </c>
      <c r="AI29">
        <v>2</v>
      </c>
    </row>
    <row r="30" spans="1:35" ht="12">
      <c r="A30" t="s">
        <v>105</v>
      </c>
      <c r="B30" t="s">
        <v>106</v>
      </c>
      <c r="C30">
        <v>8</v>
      </c>
      <c r="D30">
        <v>1</v>
      </c>
      <c r="E30">
        <v>10</v>
      </c>
      <c r="F30">
        <v>10</v>
      </c>
      <c r="G30">
        <v>2</v>
      </c>
      <c r="H30">
        <v>20060217</v>
      </c>
      <c r="I30">
        <v>1100</v>
      </c>
      <c r="J30" s="3" t="s">
        <v>113</v>
      </c>
      <c r="K30" s="4">
        <f t="shared" si="0"/>
        <v>38765.325694444444</v>
      </c>
      <c r="L30" s="4">
        <f t="shared" si="1"/>
        <v>38764.90902777778</v>
      </c>
      <c r="M30" s="5">
        <f t="shared" si="2"/>
        <v>0.9090277777795563</v>
      </c>
      <c r="N30">
        <v>-10</v>
      </c>
      <c r="O30">
        <v>-151</v>
      </c>
      <c r="P30">
        <v>4648</v>
      </c>
      <c r="Q30" t="s">
        <v>16</v>
      </c>
      <c r="R30">
        <v>62.1</v>
      </c>
      <c r="S30">
        <v>29.0664</v>
      </c>
      <c r="T30">
        <v>35.9861</v>
      </c>
      <c r="U30">
        <v>2</v>
      </c>
      <c r="V30">
        <v>35.8723</v>
      </c>
      <c r="W30">
        <v>2</v>
      </c>
      <c r="X30">
        <v>-999</v>
      </c>
      <c r="Y30">
        <v>9</v>
      </c>
      <c r="Z30">
        <v>-999</v>
      </c>
      <c r="AA30">
        <v>9</v>
      </c>
      <c r="AB30">
        <v>0.29</v>
      </c>
      <c r="AC30">
        <v>2</v>
      </c>
      <c r="AD30">
        <v>0</v>
      </c>
      <c r="AE30">
        <v>2</v>
      </c>
      <c r="AF30">
        <v>0.01</v>
      </c>
      <c r="AG30">
        <v>2</v>
      </c>
      <c r="AH30">
        <v>0.2</v>
      </c>
      <c r="AI30">
        <v>2</v>
      </c>
    </row>
    <row r="31" spans="1:35" ht="12">
      <c r="A31" t="s">
        <v>105</v>
      </c>
      <c r="B31" t="s">
        <v>106</v>
      </c>
      <c r="C31">
        <v>8</v>
      </c>
      <c r="D31">
        <v>1</v>
      </c>
      <c r="E31">
        <v>9</v>
      </c>
      <c r="F31">
        <v>9</v>
      </c>
      <c r="G31">
        <v>2</v>
      </c>
      <c r="H31">
        <v>20060217</v>
      </c>
      <c r="I31">
        <v>1100</v>
      </c>
      <c r="J31" s="3" t="s">
        <v>113</v>
      </c>
      <c r="K31" s="4">
        <f t="shared" si="0"/>
        <v>38765.325694444444</v>
      </c>
      <c r="L31" s="4">
        <f t="shared" si="1"/>
        <v>38764.90902777778</v>
      </c>
      <c r="M31" s="5">
        <f t="shared" si="2"/>
        <v>0.9090277777795563</v>
      </c>
      <c r="N31">
        <v>-10</v>
      </c>
      <c r="O31">
        <v>-151</v>
      </c>
      <c r="P31">
        <v>4648</v>
      </c>
      <c r="Q31" t="s">
        <v>17</v>
      </c>
      <c r="R31">
        <v>80.2</v>
      </c>
      <c r="S31">
        <v>28.5913</v>
      </c>
      <c r="T31">
        <v>36.1253</v>
      </c>
      <c r="U31">
        <v>2</v>
      </c>
      <c r="V31">
        <v>35.8869</v>
      </c>
      <c r="W31">
        <v>2</v>
      </c>
      <c r="X31">
        <v>-999</v>
      </c>
      <c r="Y31">
        <v>9</v>
      </c>
      <c r="Z31">
        <v>-999</v>
      </c>
      <c r="AA31">
        <v>9</v>
      </c>
      <c r="AB31">
        <v>0.29</v>
      </c>
      <c r="AC31">
        <v>2</v>
      </c>
      <c r="AD31">
        <v>0</v>
      </c>
      <c r="AE31">
        <v>2</v>
      </c>
      <c r="AF31">
        <v>0.01</v>
      </c>
      <c r="AG31">
        <v>2</v>
      </c>
      <c r="AH31">
        <v>0.2</v>
      </c>
      <c r="AI31">
        <v>2</v>
      </c>
    </row>
    <row r="32" spans="1:35" ht="12">
      <c r="A32" t="s">
        <v>105</v>
      </c>
      <c r="B32" t="s">
        <v>106</v>
      </c>
      <c r="C32">
        <v>8</v>
      </c>
      <c r="D32">
        <v>1</v>
      </c>
      <c r="E32">
        <v>8</v>
      </c>
      <c r="F32">
        <v>8</v>
      </c>
      <c r="G32">
        <v>2</v>
      </c>
      <c r="H32">
        <v>20060217</v>
      </c>
      <c r="I32">
        <v>1100</v>
      </c>
      <c r="J32" s="3" t="s">
        <v>114</v>
      </c>
      <c r="K32" s="4">
        <f t="shared" si="0"/>
        <v>38765.325</v>
      </c>
      <c r="L32" s="4">
        <f t="shared" si="1"/>
        <v>38764.90833333333</v>
      </c>
      <c r="M32" s="5">
        <f t="shared" si="2"/>
        <v>0.9083333333328483</v>
      </c>
      <c r="N32">
        <v>-10</v>
      </c>
      <c r="O32">
        <v>-151</v>
      </c>
      <c r="P32">
        <v>4648</v>
      </c>
      <c r="Q32" t="s">
        <v>18</v>
      </c>
      <c r="R32">
        <v>103.7</v>
      </c>
      <c r="S32">
        <v>27.3231</v>
      </c>
      <c r="T32">
        <v>36.3596</v>
      </c>
      <c r="U32">
        <v>2</v>
      </c>
      <c r="V32">
        <v>36.0393</v>
      </c>
      <c r="W32">
        <v>2</v>
      </c>
      <c r="X32">
        <v>-999</v>
      </c>
      <c r="Y32">
        <v>9</v>
      </c>
      <c r="Z32">
        <v>-999</v>
      </c>
      <c r="AA32">
        <v>9</v>
      </c>
      <c r="AB32">
        <v>0.58</v>
      </c>
      <c r="AC32">
        <v>2</v>
      </c>
      <c r="AD32">
        <v>0.1</v>
      </c>
      <c r="AE32">
        <v>2</v>
      </c>
      <c r="AF32">
        <v>0.01</v>
      </c>
      <c r="AG32">
        <v>2</v>
      </c>
      <c r="AH32">
        <v>0.22</v>
      </c>
      <c r="AI32">
        <v>2</v>
      </c>
    </row>
    <row r="33" spans="1:35" ht="12">
      <c r="A33" t="s">
        <v>105</v>
      </c>
      <c r="B33" t="s">
        <v>106</v>
      </c>
      <c r="C33">
        <v>8</v>
      </c>
      <c r="D33">
        <v>1</v>
      </c>
      <c r="E33">
        <v>7</v>
      </c>
      <c r="F33">
        <v>7</v>
      </c>
      <c r="G33">
        <v>2</v>
      </c>
      <c r="H33">
        <v>20060217</v>
      </c>
      <c r="I33">
        <v>1100</v>
      </c>
      <c r="J33" s="3" t="s">
        <v>115</v>
      </c>
      <c r="K33" s="4">
        <f t="shared" si="0"/>
        <v>38765.32430555555</v>
      </c>
      <c r="L33" s="4">
        <f t="shared" si="1"/>
        <v>38764.907638888886</v>
      </c>
      <c r="M33" s="5">
        <f t="shared" si="2"/>
        <v>0.9076388888861402</v>
      </c>
      <c r="N33">
        <v>-10</v>
      </c>
      <c r="O33">
        <v>-151</v>
      </c>
      <c r="P33">
        <v>4648</v>
      </c>
      <c r="Q33" t="s">
        <v>23</v>
      </c>
      <c r="R33">
        <v>130.9</v>
      </c>
      <c r="S33">
        <v>25.1351</v>
      </c>
      <c r="T33">
        <v>36.4041</v>
      </c>
      <c r="U33">
        <v>2</v>
      </c>
      <c r="V33">
        <v>36.3696</v>
      </c>
      <c r="W33">
        <v>2</v>
      </c>
      <c r="X33">
        <v>-999</v>
      </c>
      <c r="Y33">
        <v>9</v>
      </c>
      <c r="Z33">
        <v>-999</v>
      </c>
      <c r="AA33">
        <v>9</v>
      </c>
      <c r="AB33">
        <v>0.49</v>
      </c>
      <c r="AC33">
        <v>2</v>
      </c>
      <c r="AD33">
        <v>1.46</v>
      </c>
      <c r="AE33">
        <v>2</v>
      </c>
      <c r="AF33">
        <v>0.41</v>
      </c>
      <c r="AG33">
        <v>2</v>
      </c>
      <c r="AH33">
        <v>0.37</v>
      </c>
      <c r="AI33">
        <v>2</v>
      </c>
    </row>
    <row r="34" spans="1:35" ht="12">
      <c r="A34" t="s">
        <v>105</v>
      </c>
      <c r="B34" t="s">
        <v>106</v>
      </c>
      <c r="C34">
        <v>8</v>
      </c>
      <c r="D34">
        <v>1</v>
      </c>
      <c r="E34">
        <v>6</v>
      </c>
      <c r="F34">
        <v>6</v>
      </c>
      <c r="G34">
        <v>2</v>
      </c>
      <c r="H34">
        <v>20060217</v>
      </c>
      <c r="I34">
        <v>1100</v>
      </c>
      <c r="J34" s="3" t="s">
        <v>116</v>
      </c>
      <c r="K34" s="4">
        <f t="shared" si="0"/>
        <v>38765.32361111111</v>
      </c>
      <c r="L34" s="4">
        <f t="shared" si="1"/>
        <v>38764.90694444445</v>
      </c>
      <c r="M34" s="5">
        <f t="shared" si="2"/>
        <v>0.9069444444467081</v>
      </c>
      <c r="N34">
        <v>-10</v>
      </c>
      <c r="O34">
        <v>-151</v>
      </c>
      <c r="P34">
        <v>4648</v>
      </c>
      <c r="Q34" t="s">
        <v>24</v>
      </c>
      <c r="R34">
        <v>153.8</v>
      </c>
      <c r="S34">
        <v>23.6486</v>
      </c>
      <c r="T34">
        <v>36.2918</v>
      </c>
      <c r="U34">
        <v>2</v>
      </c>
      <c r="V34">
        <v>36.0555</v>
      </c>
      <c r="W34">
        <v>2</v>
      </c>
      <c r="X34">
        <v>-999</v>
      </c>
      <c r="Y34">
        <v>9</v>
      </c>
      <c r="Z34">
        <v>-999</v>
      </c>
      <c r="AA34">
        <v>9</v>
      </c>
      <c r="AB34">
        <v>0.49</v>
      </c>
      <c r="AC34">
        <v>2</v>
      </c>
      <c r="AD34">
        <v>3.12</v>
      </c>
      <c r="AE34">
        <v>2</v>
      </c>
      <c r="AF34">
        <v>0.1</v>
      </c>
      <c r="AG34">
        <v>2</v>
      </c>
      <c r="AH34">
        <v>0.45</v>
      </c>
      <c r="AI34">
        <v>2</v>
      </c>
    </row>
    <row r="35" spans="1:35" ht="12">
      <c r="A35" t="s">
        <v>105</v>
      </c>
      <c r="B35" t="s">
        <v>106</v>
      </c>
      <c r="C35">
        <v>8</v>
      </c>
      <c r="D35">
        <v>1</v>
      </c>
      <c r="E35">
        <v>5</v>
      </c>
      <c r="F35">
        <v>5</v>
      </c>
      <c r="G35">
        <v>2</v>
      </c>
      <c r="H35">
        <v>20060217</v>
      </c>
      <c r="I35">
        <v>1100</v>
      </c>
      <c r="J35" s="3" t="s">
        <v>117</v>
      </c>
      <c r="K35" s="4">
        <f t="shared" si="0"/>
        <v>38765.32222222222</v>
      </c>
      <c r="L35" s="4">
        <f t="shared" si="1"/>
        <v>38764.90555555555</v>
      </c>
      <c r="M35" s="5">
        <f t="shared" si="2"/>
        <v>0.9055555555532919</v>
      </c>
      <c r="N35">
        <v>-10</v>
      </c>
      <c r="O35">
        <v>-151</v>
      </c>
      <c r="P35">
        <v>4647</v>
      </c>
      <c r="Q35" t="s">
        <v>25</v>
      </c>
      <c r="R35">
        <v>203.3</v>
      </c>
      <c r="S35">
        <v>20.6876</v>
      </c>
      <c r="T35">
        <v>35.8367</v>
      </c>
      <c r="U35">
        <v>2</v>
      </c>
      <c r="V35">
        <v>35.395</v>
      </c>
      <c r="W35">
        <v>2</v>
      </c>
      <c r="X35">
        <v>-999</v>
      </c>
      <c r="Y35">
        <v>9</v>
      </c>
      <c r="Z35">
        <v>-999</v>
      </c>
      <c r="AA35">
        <v>9</v>
      </c>
      <c r="AB35">
        <v>1.07</v>
      </c>
      <c r="AC35">
        <v>2</v>
      </c>
      <c r="AD35">
        <v>6.24</v>
      </c>
      <c r="AE35">
        <v>2</v>
      </c>
      <c r="AF35">
        <v>0.02</v>
      </c>
      <c r="AG35">
        <v>2</v>
      </c>
      <c r="AH35">
        <v>0.64</v>
      </c>
      <c r="AI35">
        <v>2</v>
      </c>
    </row>
    <row r="36" spans="1:35" ht="12">
      <c r="A36" t="s">
        <v>105</v>
      </c>
      <c r="B36" t="s">
        <v>106</v>
      </c>
      <c r="C36">
        <v>8</v>
      </c>
      <c r="D36">
        <v>1</v>
      </c>
      <c r="E36">
        <v>4</v>
      </c>
      <c r="F36">
        <v>4</v>
      </c>
      <c r="G36">
        <v>2</v>
      </c>
      <c r="H36">
        <v>20060217</v>
      </c>
      <c r="I36">
        <v>1100</v>
      </c>
      <c r="J36" s="3" t="s">
        <v>118</v>
      </c>
      <c r="K36" s="4">
        <f t="shared" si="0"/>
        <v>38765.32152777778</v>
      </c>
      <c r="L36" s="4">
        <f t="shared" si="1"/>
        <v>38764.904861111114</v>
      </c>
      <c r="M36" s="5">
        <f t="shared" si="2"/>
        <v>0.9048611111138598</v>
      </c>
      <c r="N36">
        <v>-10</v>
      </c>
      <c r="O36">
        <v>-151</v>
      </c>
      <c r="P36">
        <v>4646</v>
      </c>
      <c r="Q36" t="s">
        <v>26</v>
      </c>
      <c r="R36">
        <v>252.6</v>
      </c>
      <c r="S36">
        <v>16.4869</v>
      </c>
      <c r="T36">
        <v>35.2401</v>
      </c>
      <c r="U36">
        <v>2</v>
      </c>
      <c r="V36">
        <v>34.8451</v>
      </c>
      <c r="W36">
        <v>2</v>
      </c>
      <c r="X36">
        <v>-999</v>
      </c>
      <c r="Y36">
        <v>9</v>
      </c>
      <c r="Z36">
        <v>-999</v>
      </c>
      <c r="AA36">
        <v>9</v>
      </c>
      <c r="AB36">
        <v>3.51</v>
      </c>
      <c r="AC36">
        <v>2</v>
      </c>
      <c r="AD36">
        <v>10.83</v>
      </c>
      <c r="AE36">
        <v>2</v>
      </c>
      <c r="AF36">
        <v>0.01</v>
      </c>
      <c r="AG36">
        <v>2</v>
      </c>
      <c r="AH36">
        <v>0.96</v>
      </c>
      <c r="AI36">
        <v>2</v>
      </c>
    </row>
    <row r="37" spans="1:35" ht="12">
      <c r="A37" t="s">
        <v>105</v>
      </c>
      <c r="B37" t="s">
        <v>106</v>
      </c>
      <c r="C37">
        <v>8</v>
      </c>
      <c r="D37">
        <v>1</v>
      </c>
      <c r="E37">
        <v>3</v>
      </c>
      <c r="F37">
        <v>3</v>
      </c>
      <c r="G37">
        <v>2</v>
      </c>
      <c r="H37">
        <v>20060217</v>
      </c>
      <c r="I37">
        <v>1100</v>
      </c>
      <c r="J37" s="3" t="s">
        <v>119</v>
      </c>
      <c r="K37" s="4">
        <f t="shared" si="0"/>
        <v>38765.317361111105</v>
      </c>
      <c r="L37" s="4">
        <f t="shared" si="1"/>
        <v>38764.90069444444</v>
      </c>
      <c r="M37" s="5">
        <f t="shared" si="2"/>
        <v>0.9006944444408873</v>
      </c>
      <c r="N37">
        <v>-10</v>
      </c>
      <c r="O37">
        <v>-151</v>
      </c>
      <c r="P37">
        <v>4649</v>
      </c>
      <c r="Q37" t="s">
        <v>27</v>
      </c>
      <c r="R37">
        <v>504.9</v>
      </c>
      <c r="S37">
        <v>7.5063</v>
      </c>
      <c r="T37">
        <v>34.5843</v>
      </c>
      <c r="U37">
        <v>2</v>
      </c>
      <c r="V37">
        <v>34.5668</v>
      </c>
      <c r="W37">
        <v>2</v>
      </c>
      <c r="X37">
        <v>-999</v>
      </c>
      <c r="Y37">
        <v>9</v>
      </c>
      <c r="Z37">
        <v>-999</v>
      </c>
      <c r="AA37">
        <v>9</v>
      </c>
      <c r="AB37">
        <v>33.47</v>
      </c>
      <c r="AC37">
        <v>2</v>
      </c>
      <c r="AD37">
        <v>34.25</v>
      </c>
      <c r="AE37">
        <v>2</v>
      </c>
      <c r="AF37">
        <v>0.01</v>
      </c>
      <c r="AG37">
        <v>2</v>
      </c>
      <c r="AH37">
        <v>2.3</v>
      </c>
      <c r="AI37">
        <v>2</v>
      </c>
    </row>
    <row r="38" spans="1:35" ht="12">
      <c r="A38" t="s">
        <v>105</v>
      </c>
      <c r="B38" t="s">
        <v>106</v>
      </c>
      <c r="C38">
        <v>8</v>
      </c>
      <c r="D38">
        <v>1</v>
      </c>
      <c r="E38">
        <v>2</v>
      </c>
      <c r="F38">
        <v>2</v>
      </c>
      <c r="G38">
        <v>2</v>
      </c>
      <c r="H38">
        <v>20060217</v>
      </c>
      <c r="I38">
        <v>1100</v>
      </c>
      <c r="J38" s="3" t="s">
        <v>120</v>
      </c>
      <c r="K38" s="4">
        <f t="shared" si="0"/>
        <v>38765.31458333333</v>
      </c>
      <c r="L38" s="4">
        <f t="shared" si="1"/>
        <v>38764.89791666667</v>
      </c>
      <c r="M38" s="5">
        <f t="shared" si="2"/>
        <v>0.8979166666686069</v>
      </c>
      <c r="N38">
        <v>-10</v>
      </c>
      <c r="O38">
        <v>-151</v>
      </c>
      <c r="P38">
        <v>4648</v>
      </c>
      <c r="Q38" t="s">
        <v>28</v>
      </c>
      <c r="R38">
        <v>707.3</v>
      </c>
      <c r="S38">
        <v>5.9203</v>
      </c>
      <c r="T38">
        <v>34.5276</v>
      </c>
      <c r="U38">
        <v>2</v>
      </c>
      <c r="V38">
        <v>34.5185</v>
      </c>
      <c r="W38">
        <v>2</v>
      </c>
      <c r="X38">
        <v>-999</v>
      </c>
      <c r="Y38">
        <v>9</v>
      </c>
      <c r="Z38">
        <v>-999</v>
      </c>
      <c r="AA38">
        <v>9</v>
      </c>
      <c r="AB38">
        <v>49.48</v>
      </c>
      <c r="AC38">
        <v>2</v>
      </c>
      <c r="AD38">
        <v>38.35</v>
      </c>
      <c r="AE38">
        <v>2</v>
      </c>
      <c r="AF38">
        <v>0.01</v>
      </c>
      <c r="AG38">
        <v>2</v>
      </c>
      <c r="AH38">
        <v>2.6</v>
      </c>
      <c r="AI38">
        <v>2</v>
      </c>
    </row>
    <row r="39" spans="1:35" ht="12">
      <c r="A39" t="s">
        <v>105</v>
      </c>
      <c r="B39" t="s">
        <v>106</v>
      </c>
      <c r="C39">
        <v>8</v>
      </c>
      <c r="D39">
        <v>1</v>
      </c>
      <c r="E39">
        <v>1</v>
      </c>
      <c r="F39">
        <v>1</v>
      </c>
      <c r="G39">
        <v>2</v>
      </c>
      <c r="H39">
        <v>20060217</v>
      </c>
      <c r="I39">
        <v>1100</v>
      </c>
      <c r="J39" s="3" t="s">
        <v>121</v>
      </c>
      <c r="K39" s="4">
        <f t="shared" si="0"/>
        <v>38765.30972222222</v>
      </c>
      <c r="L39" s="4">
        <f t="shared" si="1"/>
        <v>38764.893055555556</v>
      </c>
      <c r="M39" s="5">
        <f t="shared" si="2"/>
        <v>0.8930555555562023</v>
      </c>
      <c r="N39">
        <v>-10</v>
      </c>
      <c r="O39">
        <v>-151</v>
      </c>
      <c r="P39">
        <v>4648</v>
      </c>
      <c r="Q39" t="s">
        <v>29</v>
      </c>
      <c r="R39">
        <v>1010.1</v>
      </c>
      <c r="S39">
        <v>4.2858</v>
      </c>
      <c r="T39">
        <v>34.5396</v>
      </c>
      <c r="U39">
        <v>2</v>
      </c>
      <c r="V39">
        <v>34.5255</v>
      </c>
      <c r="W39">
        <v>2</v>
      </c>
      <c r="X39">
        <v>-999</v>
      </c>
      <c r="Y39">
        <v>9</v>
      </c>
      <c r="Z39">
        <v>-999</v>
      </c>
      <c r="AA39">
        <v>9</v>
      </c>
      <c r="AB39">
        <v>75.34</v>
      </c>
      <c r="AC39">
        <v>2</v>
      </c>
      <c r="AD39">
        <v>38.35</v>
      </c>
      <c r="AE39">
        <v>2</v>
      </c>
      <c r="AF39">
        <v>0.01</v>
      </c>
      <c r="AG39">
        <v>2</v>
      </c>
      <c r="AH39">
        <v>2.65</v>
      </c>
      <c r="AI39">
        <v>2</v>
      </c>
    </row>
    <row r="40" spans="1:35" ht="12">
      <c r="A40" t="s">
        <v>105</v>
      </c>
      <c r="B40" t="s">
        <v>106</v>
      </c>
      <c r="C40">
        <v>10</v>
      </c>
      <c r="D40">
        <v>2</v>
      </c>
      <c r="E40">
        <v>12</v>
      </c>
      <c r="F40">
        <v>12</v>
      </c>
      <c r="G40">
        <v>2</v>
      </c>
      <c r="H40">
        <v>20060218</v>
      </c>
      <c r="I40">
        <v>1100</v>
      </c>
      <c r="J40" s="3" t="s">
        <v>122</v>
      </c>
      <c r="K40" s="4">
        <f t="shared" si="0"/>
        <v>38766.242361111115</v>
      </c>
      <c r="L40" s="4">
        <f t="shared" si="1"/>
        <v>38765.82569444445</v>
      </c>
      <c r="M40" s="5">
        <f t="shared" si="2"/>
        <v>0.8256944444510737</v>
      </c>
      <c r="N40">
        <v>-7.9998</v>
      </c>
      <c r="O40">
        <v>-151.0002</v>
      </c>
      <c r="P40">
        <v>4930</v>
      </c>
      <c r="Q40" t="s">
        <v>22</v>
      </c>
      <c r="R40">
        <v>20.9</v>
      </c>
      <c r="S40">
        <v>28.8388</v>
      </c>
      <c r="T40">
        <v>35.8875</v>
      </c>
      <c r="U40">
        <v>2</v>
      </c>
      <c r="V40">
        <v>36.0319</v>
      </c>
      <c r="W40">
        <v>2</v>
      </c>
      <c r="X40">
        <v>-999</v>
      </c>
      <c r="Y40">
        <v>9</v>
      </c>
      <c r="Z40">
        <v>-999</v>
      </c>
      <c r="AA40">
        <v>9</v>
      </c>
      <c r="AB40">
        <v>0.29</v>
      </c>
      <c r="AC40">
        <v>2</v>
      </c>
      <c r="AD40">
        <v>0.19</v>
      </c>
      <c r="AE40">
        <v>2</v>
      </c>
      <c r="AF40">
        <v>0.02</v>
      </c>
      <c r="AG40">
        <v>2</v>
      </c>
      <c r="AH40">
        <v>0.24</v>
      </c>
      <c r="AI40">
        <v>2</v>
      </c>
    </row>
    <row r="41" spans="1:35" ht="12">
      <c r="A41" t="s">
        <v>105</v>
      </c>
      <c r="B41" t="s">
        <v>106</v>
      </c>
      <c r="C41">
        <v>10</v>
      </c>
      <c r="D41">
        <v>2</v>
      </c>
      <c r="E41">
        <v>11</v>
      </c>
      <c r="F41">
        <v>11</v>
      </c>
      <c r="G41">
        <v>2</v>
      </c>
      <c r="H41">
        <v>20060218</v>
      </c>
      <c r="I41">
        <v>1100</v>
      </c>
      <c r="J41" s="3" t="s">
        <v>123</v>
      </c>
      <c r="K41" s="4">
        <f t="shared" si="0"/>
        <v>38766.24166666667</v>
      </c>
      <c r="L41" s="4">
        <f t="shared" si="1"/>
        <v>38765.825000000004</v>
      </c>
      <c r="M41" s="5">
        <f t="shared" si="2"/>
        <v>0.8250000000043656</v>
      </c>
      <c r="N41">
        <v>-7.9998</v>
      </c>
      <c r="O41">
        <v>-151.0002</v>
      </c>
      <c r="P41">
        <v>4933</v>
      </c>
      <c r="Q41" t="s">
        <v>15</v>
      </c>
      <c r="R41">
        <v>42.4</v>
      </c>
      <c r="S41">
        <v>28.8101</v>
      </c>
      <c r="T41">
        <v>35.8857</v>
      </c>
      <c r="U41">
        <v>2</v>
      </c>
      <c r="V41">
        <v>36.0509</v>
      </c>
      <c r="W41">
        <v>2</v>
      </c>
      <c r="X41">
        <v>-999</v>
      </c>
      <c r="Y41">
        <v>9</v>
      </c>
      <c r="Z41">
        <v>-999</v>
      </c>
      <c r="AA41">
        <v>9</v>
      </c>
      <c r="AB41">
        <v>0.29</v>
      </c>
      <c r="AC41">
        <v>2</v>
      </c>
      <c r="AD41">
        <v>0.29</v>
      </c>
      <c r="AE41">
        <v>2</v>
      </c>
      <c r="AF41">
        <v>0.02</v>
      </c>
      <c r="AG41">
        <v>2</v>
      </c>
      <c r="AH41">
        <v>0.24</v>
      </c>
      <c r="AI41">
        <v>2</v>
      </c>
    </row>
    <row r="42" spans="1:35" ht="12">
      <c r="A42" t="s">
        <v>105</v>
      </c>
      <c r="B42" t="s">
        <v>106</v>
      </c>
      <c r="C42">
        <v>10</v>
      </c>
      <c r="D42">
        <v>2</v>
      </c>
      <c r="E42">
        <v>10</v>
      </c>
      <c r="F42">
        <v>10</v>
      </c>
      <c r="G42">
        <v>2</v>
      </c>
      <c r="H42">
        <v>20060218</v>
      </c>
      <c r="I42">
        <v>1100</v>
      </c>
      <c r="J42" s="3" t="s">
        <v>124</v>
      </c>
      <c r="K42" s="4">
        <f t="shared" si="0"/>
        <v>38766.24097222222</v>
      </c>
      <c r="L42" s="4">
        <f t="shared" si="1"/>
        <v>38765.82430555556</v>
      </c>
      <c r="M42" s="5">
        <f t="shared" si="2"/>
        <v>0.8243055555576575</v>
      </c>
      <c r="N42">
        <v>-7.9998</v>
      </c>
      <c r="O42">
        <v>-151.0001</v>
      </c>
      <c r="P42">
        <v>4956</v>
      </c>
      <c r="Q42" t="s">
        <v>16</v>
      </c>
      <c r="R42">
        <v>69.7</v>
      </c>
      <c r="S42">
        <v>28.7807</v>
      </c>
      <c r="T42">
        <v>35.8831</v>
      </c>
      <c r="U42">
        <v>2</v>
      </c>
      <c r="V42">
        <v>36.1994</v>
      </c>
      <c r="W42">
        <v>2</v>
      </c>
      <c r="X42">
        <v>-999</v>
      </c>
      <c r="Y42">
        <v>9</v>
      </c>
      <c r="Z42">
        <v>-999</v>
      </c>
      <c r="AA42">
        <v>9</v>
      </c>
      <c r="AB42">
        <v>0.29</v>
      </c>
      <c r="AC42">
        <v>2</v>
      </c>
      <c r="AD42">
        <v>0.29</v>
      </c>
      <c r="AE42">
        <v>2</v>
      </c>
      <c r="AF42">
        <v>0.02</v>
      </c>
      <c r="AG42">
        <v>2</v>
      </c>
      <c r="AH42">
        <v>0.25</v>
      </c>
      <c r="AI42">
        <v>2</v>
      </c>
    </row>
    <row r="43" spans="1:35" ht="12">
      <c r="A43" t="s">
        <v>105</v>
      </c>
      <c r="B43" t="s">
        <v>106</v>
      </c>
      <c r="C43">
        <v>10</v>
      </c>
      <c r="D43">
        <v>2</v>
      </c>
      <c r="E43">
        <v>9</v>
      </c>
      <c r="F43">
        <v>9</v>
      </c>
      <c r="G43">
        <v>2</v>
      </c>
      <c r="H43">
        <v>20060218</v>
      </c>
      <c r="I43">
        <v>1100</v>
      </c>
      <c r="J43" s="3" t="s">
        <v>125</v>
      </c>
      <c r="K43" s="4">
        <f t="shared" si="0"/>
        <v>38766.24027777778</v>
      </c>
      <c r="L43" s="4">
        <f t="shared" si="1"/>
        <v>38765.82361111112</v>
      </c>
      <c r="M43" s="5">
        <f t="shared" si="2"/>
        <v>0.8236111111182254</v>
      </c>
      <c r="N43">
        <v>-7.9998</v>
      </c>
      <c r="O43">
        <v>-151.0001</v>
      </c>
      <c r="P43">
        <v>4944</v>
      </c>
      <c r="Q43" t="s">
        <v>17</v>
      </c>
      <c r="R43">
        <v>89.4</v>
      </c>
      <c r="S43">
        <v>28.4841</v>
      </c>
      <c r="T43">
        <v>35.9001</v>
      </c>
      <c r="U43">
        <v>2</v>
      </c>
      <c r="V43">
        <v>36.2934</v>
      </c>
      <c r="W43">
        <v>2</v>
      </c>
      <c r="X43">
        <v>-999</v>
      </c>
      <c r="Y43">
        <v>9</v>
      </c>
      <c r="Z43">
        <v>-999</v>
      </c>
      <c r="AA43">
        <v>9</v>
      </c>
      <c r="AB43">
        <v>0.39</v>
      </c>
      <c r="AC43">
        <v>2</v>
      </c>
      <c r="AD43">
        <v>0.39</v>
      </c>
      <c r="AE43">
        <v>2</v>
      </c>
      <c r="AF43">
        <v>0.03</v>
      </c>
      <c r="AG43">
        <v>2</v>
      </c>
      <c r="AH43">
        <v>0.26</v>
      </c>
      <c r="AI43">
        <v>2</v>
      </c>
    </row>
    <row r="44" spans="1:35" ht="12">
      <c r="A44" t="s">
        <v>105</v>
      </c>
      <c r="B44" t="s">
        <v>106</v>
      </c>
      <c r="C44">
        <v>10</v>
      </c>
      <c r="D44">
        <v>2</v>
      </c>
      <c r="E44">
        <v>8</v>
      </c>
      <c r="F44">
        <v>8</v>
      </c>
      <c r="G44">
        <v>2</v>
      </c>
      <c r="H44">
        <v>20060218</v>
      </c>
      <c r="I44">
        <v>1100</v>
      </c>
      <c r="J44" s="3" t="s">
        <v>125</v>
      </c>
      <c r="K44" s="4">
        <f t="shared" si="0"/>
        <v>38766.24027777778</v>
      </c>
      <c r="L44" s="4">
        <f t="shared" si="1"/>
        <v>38765.82361111112</v>
      </c>
      <c r="M44" s="5">
        <f t="shared" si="2"/>
        <v>0.8236111111182254</v>
      </c>
      <c r="N44">
        <v>-7.9998</v>
      </c>
      <c r="O44">
        <v>-151.0001</v>
      </c>
      <c r="P44">
        <v>4958</v>
      </c>
      <c r="Q44" t="s">
        <v>23</v>
      </c>
      <c r="R44">
        <v>110.9</v>
      </c>
      <c r="S44">
        <v>27.899</v>
      </c>
      <c r="T44">
        <v>36.1505</v>
      </c>
      <c r="U44">
        <v>2</v>
      </c>
      <c r="V44">
        <v>36.3461</v>
      </c>
      <c r="W44">
        <v>2</v>
      </c>
      <c r="X44">
        <v>-999</v>
      </c>
      <c r="Y44">
        <v>9</v>
      </c>
      <c r="Z44">
        <v>-999</v>
      </c>
      <c r="AA44">
        <v>9</v>
      </c>
      <c r="AB44">
        <v>0.49</v>
      </c>
      <c r="AC44">
        <v>2</v>
      </c>
      <c r="AD44">
        <v>0.29</v>
      </c>
      <c r="AE44">
        <v>2</v>
      </c>
      <c r="AF44">
        <v>0.12</v>
      </c>
      <c r="AG44">
        <v>2</v>
      </c>
      <c r="AH44">
        <v>0.28</v>
      </c>
      <c r="AI44">
        <v>2</v>
      </c>
    </row>
    <row r="45" spans="1:35" ht="12">
      <c r="A45" t="s">
        <v>105</v>
      </c>
      <c r="B45" t="s">
        <v>106</v>
      </c>
      <c r="C45">
        <v>10</v>
      </c>
      <c r="D45">
        <v>2</v>
      </c>
      <c r="E45">
        <v>7</v>
      </c>
      <c r="F45">
        <v>7</v>
      </c>
      <c r="G45">
        <v>2</v>
      </c>
      <c r="H45">
        <v>20060218</v>
      </c>
      <c r="I45">
        <v>1100</v>
      </c>
      <c r="J45" s="3" t="s">
        <v>126</v>
      </c>
      <c r="K45" s="4">
        <f t="shared" si="0"/>
        <v>38766.239583333336</v>
      </c>
      <c r="L45" s="4">
        <f t="shared" si="1"/>
        <v>38765.82291666667</v>
      </c>
      <c r="M45" s="5">
        <f t="shared" si="2"/>
        <v>0.8229166666715173</v>
      </c>
      <c r="N45">
        <v>-7.9998</v>
      </c>
      <c r="O45">
        <v>-151.0002</v>
      </c>
      <c r="P45">
        <v>5005</v>
      </c>
      <c r="Q45" t="s">
        <v>23</v>
      </c>
      <c r="R45">
        <v>138.3</v>
      </c>
      <c r="S45">
        <v>26.4173</v>
      </c>
      <c r="T45">
        <v>36.3366</v>
      </c>
      <c r="U45">
        <v>2</v>
      </c>
      <c r="V45">
        <v>36.3774</v>
      </c>
      <c r="W45">
        <v>2</v>
      </c>
      <c r="X45">
        <v>-999</v>
      </c>
      <c r="Y45">
        <v>9</v>
      </c>
      <c r="Z45">
        <v>-999</v>
      </c>
      <c r="AA45">
        <v>9</v>
      </c>
      <c r="AB45">
        <v>0.49</v>
      </c>
      <c r="AC45">
        <v>2</v>
      </c>
      <c r="AD45">
        <v>2.63</v>
      </c>
      <c r="AE45">
        <v>2</v>
      </c>
      <c r="AF45">
        <v>0.41</v>
      </c>
      <c r="AG45">
        <v>2</v>
      </c>
      <c r="AH45">
        <v>0.46</v>
      </c>
      <c r="AI45">
        <v>2</v>
      </c>
    </row>
    <row r="46" spans="1:35" ht="12">
      <c r="A46" t="s">
        <v>105</v>
      </c>
      <c r="B46" t="s">
        <v>106</v>
      </c>
      <c r="C46">
        <v>10</v>
      </c>
      <c r="D46">
        <v>2</v>
      </c>
      <c r="E46">
        <v>6</v>
      </c>
      <c r="F46">
        <v>6</v>
      </c>
      <c r="G46">
        <v>2</v>
      </c>
      <c r="H46">
        <v>20060218</v>
      </c>
      <c r="I46">
        <v>1100</v>
      </c>
      <c r="J46" s="3" t="s">
        <v>127</v>
      </c>
      <c r="K46" s="4">
        <f t="shared" si="0"/>
        <v>38766.23888888889</v>
      </c>
      <c r="L46" s="4">
        <f t="shared" si="1"/>
        <v>38765.822222222225</v>
      </c>
      <c r="M46" s="5">
        <f t="shared" si="2"/>
        <v>0.8222222222248092</v>
      </c>
      <c r="N46">
        <v>-7.9998</v>
      </c>
      <c r="O46">
        <v>-151.0002</v>
      </c>
      <c r="P46">
        <v>5422</v>
      </c>
      <c r="Q46" t="s">
        <v>24</v>
      </c>
      <c r="R46">
        <v>176.9</v>
      </c>
      <c r="S46">
        <v>21.8121</v>
      </c>
      <c r="T46">
        <v>36.0268</v>
      </c>
      <c r="U46">
        <v>2</v>
      </c>
      <c r="V46">
        <v>36.3023</v>
      </c>
      <c r="W46">
        <v>2</v>
      </c>
      <c r="X46">
        <v>-999</v>
      </c>
      <c r="Y46">
        <v>9</v>
      </c>
      <c r="Z46">
        <v>-999</v>
      </c>
      <c r="AA46">
        <v>9</v>
      </c>
      <c r="AB46">
        <v>0.49</v>
      </c>
      <c r="AC46">
        <v>2</v>
      </c>
      <c r="AD46">
        <v>4.58</v>
      </c>
      <c r="AE46">
        <v>2</v>
      </c>
      <c r="AF46">
        <v>0.04</v>
      </c>
      <c r="AG46">
        <v>2</v>
      </c>
      <c r="AH46">
        <v>0.57</v>
      </c>
      <c r="AI46">
        <v>2</v>
      </c>
    </row>
    <row r="47" spans="1:35" ht="12">
      <c r="A47" t="s">
        <v>105</v>
      </c>
      <c r="B47" t="s">
        <v>106</v>
      </c>
      <c r="C47">
        <v>10</v>
      </c>
      <c r="D47">
        <v>2</v>
      </c>
      <c r="E47">
        <v>5</v>
      </c>
      <c r="F47">
        <v>5</v>
      </c>
      <c r="G47">
        <v>2</v>
      </c>
      <c r="H47">
        <v>20060218</v>
      </c>
      <c r="I47">
        <v>1100</v>
      </c>
      <c r="J47" s="3" t="s">
        <v>128</v>
      </c>
      <c r="K47" s="4">
        <f t="shared" si="0"/>
        <v>38766.2375</v>
      </c>
      <c r="L47" s="4">
        <f t="shared" si="1"/>
        <v>38765.82083333334</v>
      </c>
      <c r="M47" s="5">
        <f t="shared" si="2"/>
        <v>0.820833333338669</v>
      </c>
      <c r="N47">
        <v>-7.9998</v>
      </c>
      <c r="O47">
        <v>-151.0002</v>
      </c>
      <c r="P47">
        <v>5149</v>
      </c>
      <c r="Q47" t="s">
        <v>25</v>
      </c>
      <c r="R47">
        <v>229.8</v>
      </c>
      <c r="S47">
        <v>17.4206</v>
      </c>
      <c r="T47">
        <v>35.3583</v>
      </c>
      <c r="U47">
        <v>2</v>
      </c>
      <c r="V47">
        <v>35.8925</v>
      </c>
      <c r="W47">
        <v>2</v>
      </c>
      <c r="X47">
        <v>-999</v>
      </c>
      <c r="Y47">
        <v>9</v>
      </c>
      <c r="Z47">
        <v>-999</v>
      </c>
      <c r="AA47">
        <v>9</v>
      </c>
      <c r="AB47">
        <v>3.02</v>
      </c>
      <c r="AC47">
        <v>2</v>
      </c>
      <c r="AD47">
        <v>10.33</v>
      </c>
      <c r="AE47">
        <v>2</v>
      </c>
      <c r="AF47">
        <v>0.02</v>
      </c>
      <c r="AG47">
        <v>2</v>
      </c>
      <c r="AH47">
        <v>0.98</v>
      </c>
      <c r="AI47">
        <v>2</v>
      </c>
    </row>
    <row r="48" spans="1:35" ht="12">
      <c r="A48" t="s">
        <v>105</v>
      </c>
      <c r="B48" t="s">
        <v>106</v>
      </c>
      <c r="C48">
        <v>10</v>
      </c>
      <c r="D48">
        <v>2</v>
      </c>
      <c r="E48">
        <v>4</v>
      </c>
      <c r="F48">
        <v>4</v>
      </c>
      <c r="G48">
        <v>2</v>
      </c>
      <c r="H48">
        <v>20060218</v>
      </c>
      <c r="I48">
        <v>1100</v>
      </c>
      <c r="J48" s="3" t="s">
        <v>129</v>
      </c>
      <c r="K48" s="4">
        <f t="shared" si="0"/>
        <v>38766.236805555556</v>
      </c>
      <c r="L48" s="4">
        <f t="shared" si="1"/>
        <v>38765.82013888889</v>
      </c>
      <c r="M48" s="5">
        <f t="shared" si="2"/>
        <v>0.820138888891961</v>
      </c>
      <c r="N48">
        <v>-7.9998</v>
      </c>
      <c r="O48">
        <v>-151.0001</v>
      </c>
      <c r="P48">
        <v>5172</v>
      </c>
      <c r="Q48" t="s">
        <v>26</v>
      </c>
      <c r="R48">
        <v>278.4</v>
      </c>
      <c r="S48">
        <v>11.9869</v>
      </c>
      <c r="T48">
        <v>34.8151</v>
      </c>
      <c r="U48">
        <v>2</v>
      </c>
      <c r="V48">
        <v>35.2183</v>
      </c>
      <c r="W48">
        <v>2</v>
      </c>
      <c r="X48">
        <v>-999</v>
      </c>
      <c r="Y48">
        <v>9</v>
      </c>
      <c r="Z48">
        <v>-999</v>
      </c>
      <c r="AA48">
        <v>9</v>
      </c>
      <c r="AB48">
        <v>13.75</v>
      </c>
      <c r="AC48">
        <v>2</v>
      </c>
      <c r="AD48">
        <v>23.51</v>
      </c>
      <c r="AE48">
        <v>2</v>
      </c>
      <c r="AF48">
        <v>0.01</v>
      </c>
      <c r="AG48">
        <v>2</v>
      </c>
      <c r="AH48">
        <v>1.9</v>
      </c>
      <c r="AI48">
        <v>2</v>
      </c>
    </row>
    <row r="49" spans="1:35" ht="12">
      <c r="A49" t="s">
        <v>105</v>
      </c>
      <c r="B49" t="s">
        <v>106</v>
      </c>
      <c r="C49">
        <v>10</v>
      </c>
      <c r="D49">
        <v>2</v>
      </c>
      <c r="E49">
        <v>3</v>
      </c>
      <c r="F49">
        <v>3</v>
      </c>
      <c r="G49">
        <v>2</v>
      </c>
      <c r="H49">
        <v>20060218</v>
      </c>
      <c r="I49">
        <v>1100</v>
      </c>
      <c r="J49" s="3" t="s">
        <v>130</v>
      </c>
      <c r="K49" s="4">
        <f t="shared" si="0"/>
        <v>38766.23263888889</v>
      </c>
      <c r="L49" s="4">
        <f t="shared" si="1"/>
        <v>38765.815972222226</v>
      </c>
      <c r="M49" s="5">
        <f t="shared" si="2"/>
        <v>0.8159722222262644</v>
      </c>
      <c r="N49">
        <v>-7.9998</v>
      </c>
      <c r="O49">
        <v>-151.0002</v>
      </c>
      <c r="P49">
        <v>4891</v>
      </c>
      <c r="Q49" t="s">
        <v>27</v>
      </c>
      <c r="R49">
        <v>557</v>
      </c>
      <c r="S49">
        <v>7.1205</v>
      </c>
      <c r="T49">
        <v>34.5722</v>
      </c>
      <c r="U49">
        <v>2</v>
      </c>
      <c r="V49">
        <v>34.5069</v>
      </c>
      <c r="W49">
        <v>2</v>
      </c>
      <c r="X49">
        <v>-999</v>
      </c>
      <c r="Y49">
        <v>9</v>
      </c>
      <c r="Z49">
        <v>-999</v>
      </c>
      <c r="AA49">
        <v>9</v>
      </c>
      <c r="AB49">
        <v>35.62</v>
      </c>
      <c r="AC49">
        <v>2</v>
      </c>
      <c r="AD49">
        <v>34.64</v>
      </c>
      <c r="AE49">
        <v>2</v>
      </c>
      <c r="AF49">
        <v>0.01</v>
      </c>
      <c r="AG49">
        <v>2</v>
      </c>
      <c r="AH49">
        <v>2.35</v>
      </c>
      <c r="AI49">
        <v>2</v>
      </c>
    </row>
    <row r="50" spans="1:35" ht="12">
      <c r="A50" t="s">
        <v>105</v>
      </c>
      <c r="B50" t="s">
        <v>106</v>
      </c>
      <c r="C50">
        <v>10</v>
      </c>
      <c r="D50">
        <v>2</v>
      </c>
      <c r="E50">
        <v>2</v>
      </c>
      <c r="F50">
        <v>2</v>
      </c>
      <c r="G50">
        <v>2</v>
      </c>
      <c r="H50">
        <v>20060218</v>
      </c>
      <c r="I50">
        <v>1100</v>
      </c>
      <c r="J50" s="3" t="s">
        <v>131</v>
      </c>
      <c r="K50" s="4">
        <f t="shared" si="0"/>
        <v>38766.22986111111</v>
      </c>
      <c r="L50" s="4">
        <f t="shared" si="1"/>
        <v>38765.81319444445</v>
      </c>
      <c r="M50" s="5">
        <f t="shared" si="2"/>
        <v>0.8131944444467081</v>
      </c>
      <c r="N50">
        <v>-7.9998</v>
      </c>
      <c r="O50">
        <v>-151.0001</v>
      </c>
      <c r="P50">
        <v>4965</v>
      </c>
      <c r="Q50" t="s">
        <v>28</v>
      </c>
      <c r="R50">
        <v>757.1</v>
      </c>
      <c r="S50">
        <v>5.6009</v>
      </c>
      <c r="T50">
        <v>34.52</v>
      </c>
      <c r="U50">
        <v>2</v>
      </c>
      <c r="V50">
        <v>34.5032</v>
      </c>
      <c r="W50">
        <v>2</v>
      </c>
      <c r="X50">
        <v>-999</v>
      </c>
      <c r="Y50">
        <v>9</v>
      </c>
      <c r="Z50">
        <v>-999</v>
      </c>
      <c r="AA50">
        <v>9</v>
      </c>
      <c r="AB50">
        <v>53.77</v>
      </c>
      <c r="AC50">
        <v>2</v>
      </c>
      <c r="AD50">
        <v>38.55</v>
      </c>
      <c r="AE50">
        <v>2</v>
      </c>
      <c r="AF50">
        <v>0.01</v>
      </c>
      <c r="AG50">
        <v>2</v>
      </c>
      <c r="AH50">
        <v>2.66</v>
      </c>
      <c r="AI50">
        <v>2</v>
      </c>
    </row>
    <row r="51" spans="1:35" ht="12">
      <c r="A51" t="s">
        <v>105</v>
      </c>
      <c r="B51" t="s">
        <v>106</v>
      </c>
      <c r="C51">
        <v>10</v>
      </c>
      <c r="D51">
        <v>2</v>
      </c>
      <c r="E51">
        <v>1</v>
      </c>
      <c r="F51">
        <v>1</v>
      </c>
      <c r="G51">
        <v>2</v>
      </c>
      <c r="H51">
        <v>20060218</v>
      </c>
      <c r="I51">
        <v>1100</v>
      </c>
      <c r="J51" s="3" t="s">
        <v>132</v>
      </c>
      <c r="K51" s="4">
        <f t="shared" si="0"/>
        <v>38766.22638888889</v>
      </c>
      <c r="L51" s="4">
        <f t="shared" si="1"/>
        <v>38765.80972222223</v>
      </c>
      <c r="M51" s="5">
        <f t="shared" si="2"/>
        <v>0.8097222222277196</v>
      </c>
      <c r="N51">
        <v>-7.9998</v>
      </c>
      <c r="O51">
        <v>-151.0001</v>
      </c>
      <c r="P51">
        <v>4936</v>
      </c>
      <c r="Q51" t="s">
        <v>29</v>
      </c>
      <c r="R51">
        <v>957.3</v>
      </c>
      <c r="S51">
        <v>4.6302</v>
      </c>
      <c r="T51">
        <v>34.5328</v>
      </c>
      <c r="U51">
        <v>2</v>
      </c>
      <c r="V51">
        <v>34.5191</v>
      </c>
      <c r="W51">
        <v>2</v>
      </c>
      <c r="X51">
        <v>-999</v>
      </c>
      <c r="Y51">
        <v>9</v>
      </c>
      <c r="Z51">
        <v>-999</v>
      </c>
      <c r="AA51">
        <v>9</v>
      </c>
      <c r="AB51">
        <v>70.07</v>
      </c>
      <c r="AC51">
        <v>2</v>
      </c>
      <c r="AD51">
        <v>38.74</v>
      </c>
      <c r="AE51">
        <v>2</v>
      </c>
      <c r="AF51">
        <v>0.01</v>
      </c>
      <c r="AG51">
        <v>2</v>
      </c>
      <c r="AH51">
        <v>2.7</v>
      </c>
      <c r="AI51">
        <v>2</v>
      </c>
    </row>
    <row r="52" spans="1:35" ht="12">
      <c r="A52" t="s">
        <v>105</v>
      </c>
      <c r="B52" t="s">
        <v>106</v>
      </c>
      <c r="C52">
        <v>12</v>
      </c>
      <c r="D52">
        <v>3</v>
      </c>
      <c r="E52">
        <v>12</v>
      </c>
      <c r="F52">
        <v>12</v>
      </c>
      <c r="G52">
        <v>2</v>
      </c>
      <c r="H52">
        <v>20060219</v>
      </c>
      <c r="I52">
        <v>1100</v>
      </c>
      <c r="J52" s="3" t="s">
        <v>133</v>
      </c>
      <c r="K52" s="4">
        <f t="shared" si="0"/>
        <v>38767.0375</v>
      </c>
      <c r="L52" s="4">
        <f t="shared" si="1"/>
        <v>38766.620833333334</v>
      </c>
      <c r="M52" s="5">
        <f t="shared" si="2"/>
        <v>0.6208333333343035</v>
      </c>
      <c r="N52">
        <v>-6</v>
      </c>
      <c r="O52">
        <v>-151</v>
      </c>
      <c r="P52">
        <v>5030</v>
      </c>
      <c r="Q52" t="s">
        <v>22</v>
      </c>
      <c r="R52">
        <v>20.9</v>
      </c>
      <c r="S52">
        <v>27.9902</v>
      </c>
      <c r="T52">
        <v>35.7626</v>
      </c>
      <c r="U52">
        <v>2</v>
      </c>
      <c r="V52">
        <v>35.7656</v>
      </c>
      <c r="W52">
        <v>2</v>
      </c>
      <c r="X52">
        <v>-999</v>
      </c>
      <c r="Y52">
        <v>9</v>
      </c>
      <c r="Z52">
        <v>-999</v>
      </c>
      <c r="AA52">
        <v>9</v>
      </c>
      <c r="AB52">
        <v>0.49</v>
      </c>
      <c r="AC52">
        <v>2</v>
      </c>
      <c r="AD52">
        <v>2.53</v>
      </c>
      <c r="AE52">
        <v>2</v>
      </c>
      <c r="AF52">
        <v>0.09</v>
      </c>
      <c r="AG52">
        <v>2</v>
      </c>
      <c r="AH52">
        <v>0.38</v>
      </c>
      <c r="AI52">
        <v>2</v>
      </c>
    </row>
    <row r="53" spans="1:35" ht="12">
      <c r="A53" t="s">
        <v>105</v>
      </c>
      <c r="B53" t="s">
        <v>106</v>
      </c>
      <c r="C53">
        <v>12</v>
      </c>
      <c r="D53">
        <v>3</v>
      </c>
      <c r="E53">
        <v>11</v>
      </c>
      <c r="F53">
        <v>11</v>
      </c>
      <c r="G53">
        <v>2</v>
      </c>
      <c r="H53">
        <v>20060219</v>
      </c>
      <c r="I53">
        <v>1100</v>
      </c>
      <c r="J53" s="3" t="s">
        <v>134</v>
      </c>
      <c r="K53" s="4">
        <f t="shared" si="0"/>
        <v>38767.03680555556</v>
      </c>
      <c r="L53" s="4">
        <f t="shared" si="1"/>
        <v>38766.620138888895</v>
      </c>
      <c r="M53" s="5">
        <f t="shared" si="2"/>
        <v>0.6201388888948713</v>
      </c>
      <c r="N53">
        <v>-6</v>
      </c>
      <c r="O53">
        <v>-151</v>
      </c>
      <c r="P53">
        <v>5030</v>
      </c>
      <c r="Q53" t="s">
        <v>15</v>
      </c>
      <c r="R53">
        <v>36.8</v>
      </c>
      <c r="S53">
        <v>27.9745</v>
      </c>
      <c r="T53">
        <v>35.7597</v>
      </c>
      <c r="U53">
        <v>2</v>
      </c>
      <c r="V53">
        <v>35.7597</v>
      </c>
      <c r="W53">
        <v>2</v>
      </c>
      <c r="X53">
        <v>-999</v>
      </c>
      <c r="Y53">
        <v>9</v>
      </c>
      <c r="Z53">
        <v>-999</v>
      </c>
      <c r="AA53">
        <v>9</v>
      </c>
      <c r="AB53">
        <v>0.39</v>
      </c>
      <c r="AC53">
        <v>2</v>
      </c>
      <c r="AD53">
        <v>2.44</v>
      </c>
      <c r="AE53">
        <v>2</v>
      </c>
      <c r="AF53">
        <v>0.09</v>
      </c>
      <c r="AG53">
        <v>2</v>
      </c>
      <c r="AH53">
        <v>0.38</v>
      </c>
      <c r="AI53">
        <v>2</v>
      </c>
    </row>
    <row r="54" spans="1:35" ht="12">
      <c r="A54" t="s">
        <v>105</v>
      </c>
      <c r="B54" t="s">
        <v>106</v>
      </c>
      <c r="C54">
        <v>12</v>
      </c>
      <c r="D54">
        <v>3</v>
      </c>
      <c r="E54">
        <v>10</v>
      </c>
      <c r="F54">
        <v>10</v>
      </c>
      <c r="G54">
        <v>2</v>
      </c>
      <c r="H54">
        <v>20060219</v>
      </c>
      <c r="I54">
        <v>1100</v>
      </c>
      <c r="J54" s="3" t="s">
        <v>108</v>
      </c>
      <c r="K54" s="4">
        <f t="shared" si="0"/>
        <v>38767.035416666666</v>
      </c>
      <c r="L54" s="4">
        <f t="shared" si="1"/>
        <v>38766.61875</v>
      </c>
      <c r="M54" s="5">
        <f t="shared" si="2"/>
        <v>0.6187500000014552</v>
      </c>
      <c r="N54">
        <v>-6</v>
      </c>
      <c r="O54">
        <v>-151</v>
      </c>
      <c r="P54">
        <v>5030</v>
      </c>
      <c r="Q54" t="s">
        <v>16</v>
      </c>
      <c r="R54">
        <v>66.5</v>
      </c>
      <c r="S54">
        <v>27.5105</v>
      </c>
      <c r="T54">
        <v>35.6606</v>
      </c>
      <c r="U54">
        <v>2</v>
      </c>
      <c r="V54">
        <v>35.6647</v>
      </c>
      <c r="W54">
        <v>2</v>
      </c>
      <c r="X54">
        <v>-999</v>
      </c>
      <c r="Y54">
        <v>9</v>
      </c>
      <c r="Z54">
        <v>-999</v>
      </c>
      <c r="AA54">
        <v>9</v>
      </c>
      <c r="AB54">
        <v>0.59</v>
      </c>
      <c r="AC54">
        <v>2</v>
      </c>
      <c r="AD54">
        <v>3.32</v>
      </c>
      <c r="AE54">
        <v>2</v>
      </c>
      <c r="AF54">
        <v>0.16</v>
      </c>
      <c r="AG54">
        <v>2</v>
      </c>
      <c r="AH54">
        <v>0.45</v>
      </c>
      <c r="AI54">
        <v>2</v>
      </c>
    </row>
    <row r="55" spans="1:35" ht="12">
      <c r="A55" t="s">
        <v>105</v>
      </c>
      <c r="B55" t="s">
        <v>106</v>
      </c>
      <c r="C55">
        <v>12</v>
      </c>
      <c r="D55">
        <v>3</v>
      </c>
      <c r="E55">
        <v>9</v>
      </c>
      <c r="F55">
        <v>9</v>
      </c>
      <c r="G55">
        <v>2</v>
      </c>
      <c r="H55">
        <v>20060219</v>
      </c>
      <c r="I55">
        <v>1100</v>
      </c>
      <c r="J55" s="3" t="s">
        <v>108</v>
      </c>
      <c r="K55" s="4">
        <f t="shared" si="0"/>
        <v>38767.035416666666</v>
      </c>
      <c r="L55" s="4">
        <f t="shared" si="1"/>
        <v>38766.61875</v>
      </c>
      <c r="M55" s="5">
        <f t="shared" si="2"/>
        <v>0.6187500000014552</v>
      </c>
      <c r="N55">
        <v>-6</v>
      </c>
      <c r="O55">
        <v>-151</v>
      </c>
      <c r="P55">
        <v>5030</v>
      </c>
      <c r="Q55" t="s">
        <v>17</v>
      </c>
      <c r="R55">
        <v>76.9</v>
      </c>
      <c r="S55">
        <v>27.542</v>
      </c>
      <c r="T55">
        <v>35.6712</v>
      </c>
      <c r="U55">
        <v>2</v>
      </c>
      <c r="V55">
        <v>35.6796</v>
      </c>
      <c r="W55">
        <v>2</v>
      </c>
      <c r="X55">
        <v>-999</v>
      </c>
      <c r="Y55">
        <v>9</v>
      </c>
      <c r="Z55">
        <v>-999</v>
      </c>
      <c r="AA55">
        <v>9</v>
      </c>
      <c r="AB55">
        <v>0.68</v>
      </c>
      <c r="AC55">
        <v>2</v>
      </c>
      <c r="AD55">
        <v>3.22</v>
      </c>
      <c r="AE55">
        <v>2</v>
      </c>
      <c r="AF55">
        <v>0.18</v>
      </c>
      <c r="AG55">
        <v>2</v>
      </c>
      <c r="AH55">
        <v>0.44</v>
      </c>
      <c r="AI55">
        <v>2</v>
      </c>
    </row>
    <row r="56" spans="1:35" ht="12">
      <c r="A56" t="s">
        <v>105</v>
      </c>
      <c r="B56" t="s">
        <v>106</v>
      </c>
      <c r="C56">
        <v>12</v>
      </c>
      <c r="D56">
        <v>3</v>
      </c>
      <c r="E56">
        <v>8</v>
      </c>
      <c r="F56">
        <v>8</v>
      </c>
      <c r="G56">
        <v>2</v>
      </c>
      <c r="H56">
        <v>20060219</v>
      </c>
      <c r="I56">
        <v>1100</v>
      </c>
      <c r="J56" s="3" t="s">
        <v>135</v>
      </c>
      <c r="K56" s="4">
        <f t="shared" si="0"/>
        <v>38767.03472222222</v>
      </c>
      <c r="L56" s="4">
        <f t="shared" si="1"/>
        <v>38766.618055555555</v>
      </c>
      <c r="M56" s="5">
        <f t="shared" si="2"/>
        <v>0.6180555555547471</v>
      </c>
      <c r="N56">
        <v>-6</v>
      </c>
      <c r="O56">
        <v>-151</v>
      </c>
      <c r="P56">
        <v>5030</v>
      </c>
      <c r="Q56" t="s">
        <v>18</v>
      </c>
      <c r="R56">
        <v>103.9</v>
      </c>
      <c r="S56">
        <v>27.14</v>
      </c>
      <c r="T56">
        <v>36.245</v>
      </c>
      <c r="U56">
        <v>2</v>
      </c>
      <c r="V56">
        <v>36.1438</v>
      </c>
      <c r="W56">
        <v>2</v>
      </c>
      <c r="X56">
        <v>-999</v>
      </c>
      <c r="Y56">
        <v>9</v>
      </c>
      <c r="Z56">
        <v>-999</v>
      </c>
      <c r="AA56">
        <v>9</v>
      </c>
      <c r="AB56">
        <v>0.39</v>
      </c>
      <c r="AC56">
        <v>2</v>
      </c>
      <c r="AD56">
        <v>1.56</v>
      </c>
      <c r="AE56">
        <v>2</v>
      </c>
      <c r="AF56">
        <v>1.11</v>
      </c>
      <c r="AG56">
        <v>2</v>
      </c>
      <c r="AH56">
        <v>0.41</v>
      </c>
      <c r="AI56">
        <v>2</v>
      </c>
    </row>
    <row r="57" spans="1:35" ht="12">
      <c r="A57" t="s">
        <v>105</v>
      </c>
      <c r="B57" t="s">
        <v>106</v>
      </c>
      <c r="C57">
        <v>12</v>
      </c>
      <c r="D57">
        <v>3</v>
      </c>
      <c r="E57">
        <v>7</v>
      </c>
      <c r="F57">
        <v>7</v>
      </c>
      <c r="G57">
        <v>2</v>
      </c>
      <c r="H57">
        <v>20060219</v>
      </c>
      <c r="I57">
        <v>1100</v>
      </c>
      <c r="J57" s="3" t="s">
        <v>136</v>
      </c>
      <c r="K57" s="4">
        <f t="shared" si="0"/>
        <v>38767.03402777778</v>
      </c>
      <c r="L57" s="4">
        <f t="shared" si="1"/>
        <v>38766.617361111115</v>
      </c>
      <c r="M57" s="5">
        <f t="shared" si="2"/>
        <v>0.617361111115315</v>
      </c>
      <c r="N57">
        <v>-6</v>
      </c>
      <c r="O57">
        <v>-151</v>
      </c>
      <c r="P57">
        <v>5030</v>
      </c>
      <c r="Q57" t="s">
        <v>23</v>
      </c>
      <c r="R57">
        <v>127.8</v>
      </c>
      <c r="S57">
        <v>25.1143</v>
      </c>
      <c r="T57">
        <v>36.2975</v>
      </c>
      <c r="U57">
        <v>2</v>
      </c>
      <c r="V57">
        <v>36.3231</v>
      </c>
      <c r="W57">
        <v>2</v>
      </c>
      <c r="X57">
        <v>-999</v>
      </c>
      <c r="Y57">
        <v>9</v>
      </c>
      <c r="Z57">
        <v>-999</v>
      </c>
      <c r="AA57">
        <v>9</v>
      </c>
      <c r="AB57">
        <v>0.39</v>
      </c>
      <c r="AC57">
        <v>2</v>
      </c>
      <c r="AD57">
        <v>4.09</v>
      </c>
      <c r="AE57">
        <v>2</v>
      </c>
      <c r="AF57">
        <v>0.57</v>
      </c>
      <c r="AG57">
        <v>2</v>
      </c>
      <c r="AH57">
        <v>0.55</v>
      </c>
      <c r="AI57">
        <v>2</v>
      </c>
    </row>
    <row r="58" spans="1:35" ht="12">
      <c r="A58" t="s">
        <v>105</v>
      </c>
      <c r="B58" t="s">
        <v>106</v>
      </c>
      <c r="C58">
        <v>12</v>
      </c>
      <c r="D58">
        <v>3</v>
      </c>
      <c r="E58">
        <v>6</v>
      </c>
      <c r="F58">
        <v>6</v>
      </c>
      <c r="G58">
        <v>2</v>
      </c>
      <c r="H58">
        <v>20060219</v>
      </c>
      <c r="I58">
        <v>1100</v>
      </c>
      <c r="J58" s="3" t="s">
        <v>136</v>
      </c>
      <c r="K58" s="4">
        <f t="shared" si="0"/>
        <v>38767.03402777778</v>
      </c>
      <c r="L58" s="4">
        <f t="shared" si="1"/>
        <v>38766.617361111115</v>
      </c>
      <c r="M58" s="5">
        <f t="shared" si="2"/>
        <v>0.617361111115315</v>
      </c>
      <c r="N58">
        <v>-6</v>
      </c>
      <c r="O58">
        <v>-151</v>
      </c>
      <c r="P58">
        <v>5030</v>
      </c>
      <c r="Q58" t="s">
        <v>24</v>
      </c>
      <c r="R58">
        <v>157.2</v>
      </c>
      <c r="S58">
        <v>19.3276</v>
      </c>
      <c r="T58">
        <v>35.5736</v>
      </c>
      <c r="U58">
        <v>2</v>
      </c>
      <c r="V58">
        <v>35.7811</v>
      </c>
      <c r="W58">
        <v>2</v>
      </c>
      <c r="X58">
        <v>-999</v>
      </c>
      <c r="Y58">
        <v>9</v>
      </c>
      <c r="Z58">
        <v>-999</v>
      </c>
      <c r="AA58">
        <v>9</v>
      </c>
      <c r="AB58">
        <v>1.56</v>
      </c>
      <c r="AC58">
        <v>2</v>
      </c>
      <c r="AD58">
        <v>8.97</v>
      </c>
      <c r="AE58">
        <v>2</v>
      </c>
      <c r="AF58">
        <v>0.08</v>
      </c>
      <c r="AG58">
        <v>2</v>
      </c>
      <c r="AH58">
        <v>0.86</v>
      </c>
      <c r="AI58">
        <v>2</v>
      </c>
    </row>
    <row r="59" spans="1:35" ht="12">
      <c r="A59" t="s">
        <v>105</v>
      </c>
      <c r="B59" t="s">
        <v>106</v>
      </c>
      <c r="C59">
        <v>12</v>
      </c>
      <c r="D59">
        <v>3</v>
      </c>
      <c r="E59">
        <v>5</v>
      </c>
      <c r="F59">
        <v>5</v>
      </c>
      <c r="G59">
        <v>2</v>
      </c>
      <c r="H59">
        <v>20060219</v>
      </c>
      <c r="I59">
        <v>1100</v>
      </c>
      <c r="J59" s="3" t="s">
        <v>137</v>
      </c>
      <c r="K59" s="4">
        <f t="shared" si="0"/>
        <v>38767.03333333333</v>
      </c>
      <c r="L59" s="4">
        <f t="shared" si="1"/>
        <v>38766.61666666667</v>
      </c>
      <c r="M59" s="5">
        <f t="shared" si="2"/>
        <v>0.6166666666686069</v>
      </c>
      <c r="N59">
        <v>-6</v>
      </c>
      <c r="O59">
        <v>-151</v>
      </c>
      <c r="P59">
        <v>5030</v>
      </c>
      <c r="Q59" t="s">
        <v>25</v>
      </c>
      <c r="R59">
        <v>207.5</v>
      </c>
      <c r="S59">
        <v>15.4185</v>
      </c>
      <c r="T59">
        <v>35.1865</v>
      </c>
      <c r="U59">
        <v>2</v>
      </c>
      <c r="V59">
        <v>35.2188</v>
      </c>
      <c r="W59">
        <v>2</v>
      </c>
      <c r="X59">
        <v>-999</v>
      </c>
      <c r="Y59">
        <v>9</v>
      </c>
      <c r="Z59">
        <v>-999</v>
      </c>
      <c r="AA59">
        <v>9</v>
      </c>
      <c r="AB59">
        <v>7.51</v>
      </c>
      <c r="AC59">
        <v>2</v>
      </c>
      <c r="AD59">
        <v>17.85</v>
      </c>
      <c r="AE59">
        <v>2</v>
      </c>
      <c r="AF59">
        <v>0.03</v>
      </c>
      <c r="AG59">
        <v>2</v>
      </c>
      <c r="AH59">
        <v>1.45</v>
      </c>
      <c r="AI59">
        <v>2</v>
      </c>
    </row>
    <row r="60" spans="1:35" ht="12">
      <c r="A60" t="s">
        <v>105</v>
      </c>
      <c r="B60" t="s">
        <v>106</v>
      </c>
      <c r="C60">
        <v>12</v>
      </c>
      <c r="D60">
        <v>3</v>
      </c>
      <c r="E60">
        <v>4</v>
      </c>
      <c r="F60">
        <v>4</v>
      </c>
      <c r="G60">
        <v>2</v>
      </c>
      <c r="H60">
        <v>20060219</v>
      </c>
      <c r="I60">
        <v>1100</v>
      </c>
      <c r="J60" s="3" t="s">
        <v>109</v>
      </c>
      <c r="K60" s="4">
        <f t="shared" si="0"/>
        <v>38767.03194444445</v>
      </c>
      <c r="L60" s="4">
        <f t="shared" si="1"/>
        <v>38766.61527777778</v>
      </c>
      <c r="M60" s="5">
        <f t="shared" si="2"/>
        <v>0.6152777777824667</v>
      </c>
      <c r="N60">
        <v>-6</v>
      </c>
      <c r="O60">
        <v>-151</v>
      </c>
      <c r="P60">
        <v>5030</v>
      </c>
      <c r="Q60" t="s">
        <v>26</v>
      </c>
      <c r="R60">
        <v>256.6</v>
      </c>
      <c r="S60">
        <v>12.5592</v>
      </c>
      <c r="T60">
        <v>34.9346</v>
      </c>
      <c r="U60">
        <v>2</v>
      </c>
      <c r="V60">
        <v>34.9519</v>
      </c>
      <c r="W60">
        <v>2</v>
      </c>
      <c r="X60">
        <v>-999</v>
      </c>
      <c r="Y60">
        <v>9</v>
      </c>
      <c r="Z60">
        <v>-999</v>
      </c>
      <c r="AA60">
        <v>9</v>
      </c>
      <c r="AB60">
        <v>16.1</v>
      </c>
      <c r="AC60">
        <v>2</v>
      </c>
      <c r="AD60">
        <v>26.54</v>
      </c>
      <c r="AE60">
        <v>2</v>
      </c>
      <c r="AF60">
        <v>0.02</v>
      </c>
      <c r="AG60">
        <v>2</v>
      </c>
      <c r="AH60">
        <v>1.95</v>
      </c>
      <c r="AI60">
        <v>2</v>
      </c>
    </row>
    <row r="61" spans="1:35" ht="12">
      <c r="A61" t="s">
        <v>105</v>
      </c>
      <c r="B61" t="s">
        <v>106</v>
      </c>
      <c r="C61">
        <v>12</v>
      </c>
      <c r="D61">
        <v>3</v>
      </c>
      <c r="E61">
        <v>3</v>
      </c>
      <c r="F61">
        <v>3</v>
      </c>
      <c r="G61">
        <v>2</v>
      </c>
      <c r="H61">
        <v>20060219</v>
      </c>
      <c r="I61">
        <v>1100</v>
      </c>
      <c r="J61" s="3" t="s">
        <v>110</v>
      </c>
      <c r="K61" s="4">
        <f t="shared" si="0"/>
        <v>38767.02777777778</v>
      </c>
      <c r="L61" s="4">
        <f t="shared" si="1"/>
        <v>38766.61111111112</v>
      </c>
      <c r="M61" s="5">
        <f t="shared" si="2"/>
        <v>0.6111111111167702</v>
      </c>
      <c r="N61">
        <v>-6.0001</v>
      </c>
      <c r="O61">
        <v>-151</v>
      </c>
      <c r="P61">
        <v>5030</v>
      </c>
      <c r="Q61" t="s">
        <v>27</v>
      </c>
      <c r="R61">
        <v>506.3</v>
      </c>
      <c r="S61">
        <v>8.3303</v>
      </c>
      <c r="T61">
        <v>34.6424</v>
      </c>
      <c r="U61">
        <v>2</v>
      </c>
      <c r="V61">
        <v>34.6475</v>
      </c>
      <c r="W61">
        <v>2</v>
      </c>
      <c r="X61">
        <v>-999</v>
      </c>
      <c r="Y61">
        <v>9</v>
      </c>
      <c r="Z61">
        <v>-999</v>
      </c>
      <c r="AA61">
        <v>9</v>
      </c>
      <c r="AB61">
        <v>32.69</v>
      </c>
      <c r="AC61">
        <v>2</v>
      </c>
      <c r="AD61">
        <v>36.49</v>
      </c>
      <c r="AE61">
        <v>2</v>
      </c>
      <c r="AF61">
        <v>0.02</v>
      </c>
      <c r="AG61">
        <v>2</v>
      </c>
      <c r="AH61">
        <v>2.45</v>
      </c>
      <c r="AI61">
        <v>2</v>
      </c>
    </row>
    <row r="62" spans="1:35" ht="12">
      <c r="A62" t="s">
        <v>105</v>
      </c>
      <c r="B62" t="s">
        <v>106</v>
      </c>
      <c r="C62">
        <v>12</v>
      </c>
      <c r="D62">
        <v>3</v>
      </c>
      <c r="E62">
        <v>2</v>
      </c>
      <c r="F62">
        <v>2</v>
      </c>
      <c r="G62">
        <v>2</v>
      </c>
      <c r="H62">
        <v>20060219</v>
      </c>
      <c r="I62">
        <v>1100</v>
      </c>
      <c r="J62" s="3" t="s">
        <v>138</v>
      </c>
      <c r="K62" s="4">
        <f t="shared" si="0"/>
        <v>38767.024305555555</v>
      </c>
      <c r="L62" s="4">
        <f t="shared" si="1"/>
        <v>38766.60763888889</v>
      </c>
      <c r="M62" s="5">
        <f t="shared" si="2"/>
        <v>0.6076388888905058</v>
      </c>
      <c r="N62">
        <v>-6.0001</v>
      </c>
      <c r="O62">
        <v>-151</v>
      </c>
      <c r="P62">
        <v>5031</v>
      </c>
      <c r="Q62" t="s">
        <v>28</v>
      </c>
      <c r="R62">
        <v>708.8</v>
      </c>
      <c r="S62">
        <v>6.0459</v>
      </c>
      <c r="T62">
        <v>34.4443</v>
      </c>
      <c r="U62">
        <v>2</v>
      </c>
      <c r="V62">
        <v>34.5513</v>
      </c>
      <c r="W62">
        <v>2</v>
      </c>
      <c r="X62">
        <v>-999</v>
      </c>
      <c r="Y62">
        <v>9</v>
      </c>
      <c r="Z62">
        <v>-999</v>
      </c>
      <c r="AA62">
        <v>9</v>
      </c>
      <c r="AB62">
        <v>54.45</v>
      </c>
      <c r="AC62">
        <v>2</v>
      </c>
      <c r="AD62">
        <v>41.86</v>
      </c>
      <c r="AE62">
        <v>2</v>
      </c>
      <c r="AF62">
        <v>0.02</v>
      </c>
      <c r="AG62">
        <v>2</v>
      </c>
      <c r="AH62">
        <v>2.84</v>
      </c>
      <c r="AI62">
        <v>2</v>
      </c>
    </row>
    <row r="63" spans="1:35" ht="12">
      <c r="A63" t="s">
        <v>105</v>
      </c>
      <c r="B63" t="s">
        <v>106</v>
      </c>
      <c r="C63">
        <v>12</v>
      </c>
      <c r="D63">
        <v>3</v>
      </c>
      <c r="E63">
        <v>1</v>
      </c>
      <c r="F63">
        <v>1</v>
      </c>
      <c r="G63">
        <v>2</v>
      </c>
      <c r="H63">
        <v>20060219</v>
      </c>
      <c r="I63">
        <v>1100</v>
      </c>
      <c r="J63" s="3" t="s">
        <v>139</v>
      </c>
      <c r="K63" s="4">
        <f t="shared" si="0"/>
        <v>38767.01944444444</v>
      </c>
      <c r="L63" s="4">
        <f t="shared" si="1"/>
        <v>38766.60277777778</v>
      </c>
      <c r="M63" s="5">
        <f t="shared" si="2"/>
        <v>0.6027777777781012</v>
      </c>
      <c r="N63">
        <v>-6</v>
      </c>
      <c r="O63">
        <v>-151</v>
      </c>
      <c r="P63">
        <v>5031</v>
      </c>
      <c r="Q63" t="s">
        <v>29</v>
      </c>
      <c r="R63">
        <v>1010.1</v>
      </c>
      <c r="S63">
        <v>4.3718</v>
      </c>
      <c r="T63">
        <v>34.5491</v>
      </c>
      <c r="U63">
        <v>2</v>
      </c>
      <c r="V63">
        <v>34.5505</v>
      </c>
      <c r="W63">
        <v>2</v>
      </c>
      <c r="X63">
        <v>-999</v>
      </c>
      <c r="Y63">
        <v>9</v>
      </c>
      <c r="Z63">
        <v>-999</v>
      </c>
      <c r="AA63">
        <v>9</v>
      </c>
      <c r="AB63">
        <v>78.46</v>
      </c>
      <c r="AC63">
        <v>2</v>
      </c>
      <c r="AD63">
        <v>39.42</v>
      </c>
      <c r="AE63">
        <v>2</v>
      </c>
      <c r="AF63">
        <v>0.02</v>
      </c>
      <c r="AG63">
        <v>2</v>
      </c>
      <c r="AH63">
        <v>2.75</v>
      </c>
      <c r="AI63">
        <v>2</v>
      </c>
    </row>
    <row r="64" spans="1:35" ht="12">
      <c r="A64" t="s">
        <v>105</v>
      </c>
      <c r="B64" t="s">
        <v>106</v>
      </c>
      <c r="C64">
        <v>14</v>
      </c>
      <c r="D64">
        <v>3</v>
      </c>
      <c r="E64">
        <v>12</v>
      </c>
      <c r="F64">
        <v>12</v>
      </c>
      <c r="G64">
        <v>2</v>
      </c>
      <c r="H64">
        <v>20060219</v>
      </c>
      <c r="I64">
        <v>1100</v>
      </c>
      <c r="J64" s="3">
        <v>2005</v>
      </c>
      <c r="K64" s="4">
        <f t="shared" si="0"/>
        <v>38767.836805555555</v>
      </c>
      <c r="L64" s="4">
        <f t="shared" si="1"/>
        <v>38767.42013888889</v>
      </c>
      <c r="M64" s="5">
        <f t="shared" si="2"/>
        <v>0.42013888889050577</v>
      </c>
      <c r="N64">
        <v>-3.9997</v>
      </c>
      <c r="O64">
        <v>-150.9993</v>
      </c>
      <c r="P64">
        <v>4624</v>
      </c>
      <c r="Q64" t="s">
        <v>22</v>
      </c>
      <c r="R64">
        <v>21.5</v>
      </c>
      <c r="S64">
        <v>26.2915</v>
      </c>
      <c r="T64">
        <v>35.2901</v>
      </c>
      <c r="U64">
        <v>2</v>
      </c>
      <c r="V64">
        <v>35.2912</v>
      </c>
      <c r="W64">
        <v>2</v>
      </c>
      <c r="X64">
        <v>-999</v>
      </c>
      <c r="Y64">
        <v>9</v>
      </c>
      <c r="Z64">
        <v>-999</v>
      </c>
      <c r="AA64">
        <v>9</v>
      </c>
      <c r="AB64">
        <v>1.66</v>
      </c>
      <c r="AC64">
        <v>2</v>
      </c>
      <c r="AD64">
        <v>6.73</v>
      </c>
      <c r="AE64">
        <v>2</v>
      </c>
      <c r="AF64">
        <v>0.19</v>
      </c>
      <c r="AG64">
        <v>2</v>
      </c>
      <c r="AH64">
        <v>0.6</v>
      </c>
      <c r="AI64">
        <v>2</v>
      </c>
    </row>
    <row r="65" spans="1:35" ht="12">
      <c r="A65" t="s">
        <v>105</v>
      </c>
      <c r="B65" t="s">
        <v>106</v>
      </c>
      <c r="C65">
        <v>14</v>
      </c>
      <c r="D65">
        <v>3</v>
      </c>
      <c r="E65">
        <v>11</v>
      </c>
      <c r="F65">
        <v>11</v>
      </c>
      <c r="G65">
        <v>2</v>
      </c>
      <c r="H65">
        <v>20060219</v>
      </c>
      <c r="I65">
        <v>1100</v>
      </c>
      <c r="J65" s="3">
        <v>2004</v>
      </c>
      <c r="K65" s="4">
        <f t="shared" si="0"/>
        <v>38767.836111111115</v>
      </c>
      <c r="L65" s="4">
        <f t="shared" si="1"/>
        <v>38767.41944444445</v>
      </c>
      <c r="M65" s="5">
        <f t="shared" si="2"/>
        <v>0.41944444445107365</v>
      </c>
      <c r="N65">
        <v>-3.9997</v>
      </c>
      <c r="O65">
        <v>-150.9993</v>
      </c>
      <c r="P65">
        <v>4620</v>
      </c>
      <c r="Q65" t="s">
        <v>15</v>
      </c>
      <c r="R65">
        <v>41.1</v>
      </c>
      <c r="S65">
        <v>26.2521</v>
      </c>
      <c r="T65">
        <v>35.2874</v>
      </c>
      <c r="U65">
        <v>2</v>
      </c>
      <c r="V65">
        <v>35.2877</v>
      </c>
      <c r="W65">
        <v>2</v>
      </c>
      <c r="X65">
        <v>-999</v>
      </c>
      <c r="Y65">
        <v>9</v>
      </c>
      <c r="Z65">
        <v>-999</v>
      </c>
      <c r="AA65">
        <v>9</v>
      </c>
      <c r="AB65">
        <v>1.66</v>
      </c>
      <c r="AC65">
        <v>2</v>
      </c>
      <c r="AD65">
        <v>6.73</v>
      </c>
      <c r="AE65">
        <v>2</v>
      </c>
      <c r="AF65">
        <v>0.19</v>
      </c>
      <c r="AG65">
        <v>2</v>
      </c>
      <c r="AH65">
        <v>0.6</v>
      </c>
      <c r="AI65">
        <v>2</v>
      </c>
    </row>
    <row r="66" spans="1:35" ht="12">
      <c r="A66" t="s">
        <v>105</v>
      </c>
      <c r="B66" t="s">
        <v>106</v>
      </c>
      <c r="C66">
        <v>14</v>
      </c>
      <c r="D66">
        <v>3</v>
      </c>
      <c r="E66">
        <v>10</v>
      </c>
      <c r="F66">
        <v>10</v>
      </c>
      <c r="G66">
        <v>2</v>
      </c>
      <c r="H66">
        <v>20060219</v>
      </c>
      <c r="I66">
        <v>1100</v>
      </c>
      <c r="J66" s="3">
        <v>2003</v>
      </c>
      <c r="K66" s="4">
        <f t="shared" si="0"/>
        <v>38767.83541666667</v>
      </c>
      <c r="L66" s="4">
        <f t="shared" si="1"/>
        <v>38767.418750000004</v>
      </c>
      <c r="M66" s="5">
        <f t="shared" si="2"/>
        <v>0.4187500000043656</v>
      </c>
      <c r="N66">
        <v>-3.9997</v>
      </c>
      <c r="O66">
        <v>-150.9994</v>
      </c>
      <c r="P66">
        <v>4603</v>
      </c>
      <c r="Q66" t="s">
        <v>17</v>
      </c>
      <c r="R66">
        <v>70.3</v>
      </c>
      <c r="S66">
        <v>26.0998</v>
      </c>
      <c r="T66">
        <v>35.2742</v>
      </c>
      <c r="U66">
        <v>2</v>
      </c>
      <c r="V66">
        <v>35.279</v>
      </c>
      <c r="W66">
        <v>2</v>
      </c>
      <c r="X66">
        <v>-999</v>
      </c>
      <c r="Y66">
        <v>9</v>
      </c>
      <c r="Z66">
        <v>-999</v>
      </c>
      <c r="AA66">
        <v>9</v>
      </c>
      <c r="AB66">
        <v>1.85</v>
      </c>
      <c r="AC66">
        <v>2</v>
      </c>
      <c r="AD66">
        <v>6.73</v>
      </c>
      <c r="AE66">
        <v>2</v>
      </c>
      <c r="AF66">
        <v>0.2</v>
      </c>
      <c r="AG66">
        <v>2</v>
      </c>
      <c r="AH66">
        <v>0.6</v>
      </c>
      <c r="AI66">
        <v>2</v>
      </c>
    </row>
    <row r="67" spans="1:35" ht="12">
      <c r="A67" t="s">
        <v>105</v>
      </c>
      <c r="B67" t="s">
        <v>106</v>
      </c>
      <c r="C67">
        <v>14</v>
      </c>
      <c r="D67">
        <v>3</v>
      </c>
      <c r="E67">
        <v>9</v>
      </c>
      <c r="F67">
        <v>9</v>
      </c>
      <c r="G67">
        <v>2</v>
      </c>
      <c r="H67">
        <v>20060219</v>
      </c>
      <c r="I67">
        <v>1100</v>
      </c>
      <c r="J67" s="3">
        <v>2003</v>
      </c>
      <c r="K67" s="4">
        <f t="shared" si="0"/>
        <v>38767.83541666667</v>
      </c>
      <c r="L67" s="4">
        <f t="shared" si="1"/>
        <v>38767.418750000004</v>
      </c>
      <c r="M67" s="5">
        <f t="shared" si="2"/>
        <v>0.4187500000043656</v>
      </c>
      <c r="N67">
        <v>-3.9997</v>
      </c>
      <c r="O67">
        <v>-150.9993</v>
      </c>
      <c r="P67">
        <v>4609</v>
      </c>
      <c r="Q67" t="s">
        <v>18</v>
      </c>
      <c r="R67">
        <v>91.6</v>
      </c>
      <c r="S67">
        <v>25.6683</v>
      </c>
      <c r="T67">
        <v>35.2219</v>
      </c>
      <c r="U67">
        <v>2</v>
      </c>
      <c r="V67">
        <v>35.285</v>
      </c>
      <c r="W67">
        <v>2</v>
      </c>
      <c r="X67">
        <v>-999</v>
      </c>
      <c r="Y67">
        <v>9</v>
      </c>
      <c r="Z67">
        <v>-999</v>
      </c>
      <c r="AA67">
        <v>9</v>
      </c>
      <c r="AB67">
        <v>1.66</v>
      </c>
      <c r="AC67">
        <v>2</v>
      </c>
      <c r="AD67">
        <v>5.85</v>
      </c>
      <c r="AE67">
        <v>2</v>
      </c>
      <c r="AF67">
        <v>0.26</v>
      </c>
      <c r="AG67">
        <v>2</v>
      </c>
      <c r="AH67">
        <v>0.58</v>
      </c>
      <c r="AI67">
        <v>2</v>
      </c>
    </row>
    <row r="68" spans="1:35" ht="12">
      <c r="A68" t="s">
        <v>105</v>
      </c>
      <c r="B68" t="s">
        <v>106</v>
      </c>
      <c r="C68">
        <v>14</v>
      </c>
      <c r="D68">
        <v>3</v>
      </c>
      <c r="E68">
        <v>8</v>
      </c>
      <c r="F68">
        <v>8</v>
      </c>
      <c r="G68">
        <v>2</v>
      </c>
      <c r="H68">
        <v>20060219</v>
      </c>
      <c r="I68">
        <v>1100</v>
      </c>
      <c r="J68" s="3">
        <v>2002</v>
      </c>
      <c r="K68" s="4">
        <f aca="true" t="shared" si="3" ref="K68:K131">DATE(VALUE(MID(H68,1,4)),VALUE(MID(H68,5,2)),VALUE(MID(H68,7,2)))+VALUE(MID(J68,1,2))/24+VALUE(MID(J68,3,2))/1440</f>
        <v>38767.83472222222</v>
      </c>
      <c r="L68" s="4">
        <f aca="true" t="shared" si="4" ref="L68:L131">K68-10/24</f>
        <v>38767.41805555556</v>
      </c>
      <c r="M68" s="5">
        <f aca="true" t="shared" si="5" ref="M68:M131">L68-TRUNC(L68)</f>
        <v>0.4180555555576575</v>
      </c>
      <c r="N68">
        <v>-3.9997</v>
      </c>
      <c r="O68">
        <v>-150.9993</v>
      </c>
      <c r="P68">
        <v>4609</v>
      </c>
      <c r="Q68" t="s">
        <v>18</v>
      </c>
      <c r="R68">
        <v>107.2</v>
      </c>
      <c r="S68">
        <v>25.7876</v>
      </c>
      <c r="T68">
        <v>35.3659</v>
      </c>
      <c r="U68">
        <v>2</v>
      </c>
      <c r="V68">
        <v>35.3737</v>
      </c>
      <c r="W68">
        <v>2</v>
      </c>
      <c r="X68">
        <v>-999</v>
      </c>
      <c r="Y68">
        <v>9</v>
      </c>
      <c r="Z68">
        <v>-999</v>
      </c>
      <c r="AA68">
        <v>9</v>
      </c>
      <c r="AB68">
        <v>1.56</v>
      </c>
      <c r="AC68">
        <v>2</v>
      </c>
      <c r="AD68">
        <v>5.36</v>
      </c>
      <c r="AE68">
        <v>2</v>
      </c>
      <c r="AF68">
        <v>0.41</v>
      </c>
      <c r="AG68">
        <v>2</v>
      </c>
      <c r="AH68">
        <v>0.58</v>
      </c>
      <c r="AI68">
        <v>2</v>
      </c>
    </row>
    <row r="69" spans="1:35" ht="12">
      <c r="A69" t="s">
        <v>105</v>
      </c>
      <c r="B69" t="s">
        <v>106</v>
      </c>
      <c r="C69">
        <v>14</v>
      </c>
      <c r="D69">
        <v>3</v>
      </c>
      <c r="E69">
        <v>7</v>
      </c>
      <c r="F69">
        <v>7</v>
      </c>
      <c r="G69">
        <v>2</v>
      </c>
      <c r="H69">
        <v>20060219</v>
      </c>
      <c r="I69">
        <v>1100</v>
      </c>
      <c r="J69" s="3">
        <v>2001</v>
      </c>
      <c r="K69" s="4">
        <f t="shared" si="3"/>
        <v>38767.83402777778</v>
      </c>
      <c r="L69" s="4">
        <f t="shared" si="4"/>
        <v>38767.41736111112</v>
      </c>
      <c r="M69" s="5">
        <f t="shared" si="5"/>
        <v>0.4173611111182254</v>
      </c>
      <c r="N69">
        <v>-3.9997</v>
      </c>
      <c r="O69">
        <v>-150.9993</v>
      </c>
      <c r="P69">
        <v>4613</v>
      </c>
      <c r="Q69" t="s">
        <v>24</v>
      </c>
      <c r="R69">
        <v>141.7</v>
      </c>
      <c r="S69">
        <v>21.7743</v>
      </c>
      <c r="T69">
        <v>35.8923</v>
      </c>
      <c r="U69">
        <v>2</v>
      </c>
      <c r="V69">
        <v>36.0189</v>
      </c>
      <c r="W69">
        <v>2</v>
      </c>
      <c r="X69">
        <v>-999</v>
      </c>
      <c r="Y69">
        <v>9</v>
      </c>
      <c r="Z69">
        <v>-999</v>
      </c>
      <c r="AA69">
        <v>9</v>
      </c>
      <c r="AB69">
        <v>1.07</v>
      </c>
      <c r="AC69">
        <v>2</v>
      </c>
      <c r="AD69">
        <v>6.43</v>
      </c>
      <c r="AE69">
        <v>2</v>
      </c>
      <c r="AF69">
        <v>0.89</v>
      </c>
      <c r="AG69">
        <v>2</v>
      </c>
      <c r="AH69">
        <v>0.71</v>
      </c>
      <c r="AI69">
        <v>2</v>
      </c>
    </row>
    <row r="70" spans="1:35" ht="12">
      <c r="A70" t="s">
        <v>105</v>
      </c>
      <c r="B70" t="s">
        <v>106</v>
      </c>
      <c r="C70">
        <v>14</v>
      </c>
      <c r="D70">
        <v>3</v>
      </c>
      <c r="E70">
        <v>6</v>
      </c>
      <c r="F70">
        <v>6</v>
      </c>
      <c r="G70">
        <v>2</v>
      </c>
      <c r="H70">
        <v>20060219</v>
      </c>
      <c r="I70">
        <v>1100</v>
      </c>
      <c r="J70" s="3">
        <v>2000</v>
      </c>
      <c r="K70" s="4">
        <f t="shared" si="3"/>
        <v>38767.833333333336</v>
      </c>
      <c r="L70" s="4">
        <f t="shared" si="4"/>
        <v>38767.41666666667</v>
      </c>
      <c r="M70" s="5">
        <f t="shared" si="5"/>
        <v>0.4166666666715173</v>
      </c>
      <c r="N70">
        <v>-3.9997</v>
      </c>
      <c r="O70">
        <v>-150.9993</v>
      </c>
      <c r="P70">
        <v>4623</v>
      </c>
      <c r="Q70" t="s">
        <v>24</v>
      </c>
      <c r="R70">
        <v>178.3</v>
      </c>
      <c r="S70">
        <v>15.1009</v>
      </c>
      <c r="T70">
        <v>35.1383</v>
      </c>
      <c r="U70">
        <v>2</v>
      </c>
      <c r="V70">
        <v>35.2465</v>
      </c>
      <c r="W70">
        <v>2</v>
      </c>
      <c r="X70">
        <v>-999</v>
      </c>
      <c r="Y70">
        <v>9</v>
      </c>
      <c r="Z70">
        <v>-999</v>
      </c>
      <c r="AA70">
        <v>9</v>
      </c>
      <c r="AB70">
        <v>6.83</v>
      </c>
      <c r="AC70">
        <v>2</v>
      </c>
      <c r="AD70">
        <v>17.85</v>
      </c>
      <c r="AE70">
        <v>2</v>
      </c>
      <c r="AF70">
        <v>0.03</v>
      </c>
      <c r="AG70">
        <v>2</v>
      </c>
      <c r="AH70">
        <v>1.45</v>
      </c>
      <c r="AI70">
        <v>2</v>
      </c>
    </row>
    <row r="71" spans="1:35" ht="12">
      <c r="A71" t="s">
        <v>105</v>
      </c>
      <c r="B71" t="s">
        <v>106</v>
      </c>
      <c r="C71">
        <v>14</v>
      </c>
      <c r="D71">
        <v>3</v>
      </c>
      <c r="E71">
        <v>5</v>
      </c>
      <c r="F71">
        <v>5</v>
      </c>
      <c r="G71">
        <v>2</v>
      </c>
      <c r="H71">
        <v>20060219</v>
      </c>
      <c r="I71">
        <v>1100</v>
      </c>
      <c r="J71" s="3">
        <v>1959</v>
      </c>
      <c r="K71" s="4">
        <f t="shared" si="3"/>
        <v>38767.83263888889</v>
      </c>
      <c r="L71" s="4">
        <f t="shared" si="4"/>
        <v>38767.415972222225</v>
      </c>
      <c r="M71" s="5">
        <f t="shared" si="5"/>
        <v>0.41597222222480923</v>
      </c>
      <c r="N71">
        <v>-3.9997</v>
      </c>
      <c r="O71">
        <v>-150.9994</v>
      </c>
      <c r="P71">
        <v>4789</v>
      </c>
      <c r="Q71" t="s">
        <v>25</v>
      </c>
      <c r="R71">
        <v>233.2</v>
      </c>
      <c r="S71">
        <v>12.2865</v>
      </c>
      <c r="T71">
        <v>34.9124</v>
      </c>
      <c r="U71">
        <v>2</v>
      </c>
      <c r="V71">
        <v>34.9555</v>
      </c>
      <c r="W71">
        <v>2</v>
      </c>
      <c r="X71">
        <v>-999</v>
      </c>
      <c r="Y71">
        <v>9</v>
      </c>
      <c r="Z71">
        <v>-999</v>
      </c>
      <c r="AA71">
        <v>9</v>
      </c>
      <c r="AB71">
        <v>16</v>
      </c>
      <c r="AC71">
        <v>2</v>
      </c>
      <c r="AD71">
        <v>25.85</v>
      </c>
      <c r="AE71">
        <v>2</v>
      </c>
      <c r="AF71">
        <v>0.02</v>
      </c>
      <c r="AG71">
        <v>2</v>
      </c>
      <c r="AH71">
        <v>1.85</v>
      </c>
      <c r="AI71">
        <v>2</v>
      </c>
    </row>
    <row r="72" spans="1:35" ht="12">
      <c r="A72" t="s">
        <v>105</v>
      </c>
      <c r="B72" t="s">
        <v>106</v>
      </c>
      <c r="C72">
        <v>14</v>
      </c>
      <c r="D72">
        <v>3</v>
      </c>
      <c r="E72">
        <v>4</v>
      </c>
      <c r="F72">
        <v>4</v>
      </c>
      <c r="G72">
        <v>2</v>
      </c>
      <c r="H72">
        <v>20060219</v>
      </c>
      <c r="I72">
        <v>1100</v>
      </c>
      <c r="J72" s="3">
        <v>1958</v>
      </c>
      <c r="K72" s="4">
        <f t="shared" si="3"/>
        <v>38767.83194444444</v>
      </c>
      <c r="L72" s="4">
        <f t="shared" si="4"/>
        <v>38767.41527777778</v>
      </c>
      <c r="M72" s="5">
        <f t="shared" si="5"/>
        <v>0.41527777777810115</v>
      </c>
      <c r="N72">
        <v>-3.9997</v>
      </c>
      <c r="O72">
        <v>-150.9993</v>
      </c>
      <c r="P72">
        <v>4688</v>
      </c>
      <c r="Q72" t="s">
        <v>26</v>
      </c>
      <c r="R72">
        <v>278.4</v>
      </c>
      <c r="S72">
        <v>10.723</v>
      </c>
      <c r="T72">
        <v>34.8042</v>
      </c>
      <c r="U72">
        <v>2</v>
      </c>
      <c r="V72">
        <v>34.8202</v>
      </c>
      <c r="W72">
        <v>2</v>
      </c>
      <c r="X72">
        <v>-999</v>
      </c>
      <c r="Y72">
        <v>9</v>
      </c>
      <c r="Z72">
        <v>-999</v>
      </c>
      <c r="AA72">
        <v>9</v>
      </c>
      <c r="AB72">
        <v>19.81</v>
      </c>
      <c r="AC72">
        <v>2</v>
      </c>
      <c r="AD72">
        <v>28.29</v>
      </c>
      <c r="AE72">
        <v>2</v>
      </c>
      <c r="AF72">
        <v>0.01</v>
      </c>
      <c r="AG72">
        <v>2</v>
      </c>
      <c r="AH72">
        <v>1.94</v>
      </c>
      <c r="AI72">
        <v>2</v>
      </c>
    </row>
    <row r="73" spans="1:35" ht="12">
      <c r="A73" t="s">
        <v>105</v>
      </c>
      <c r="B73" t="s">
        <v>106</v>
      </c>
      <c r="C73">
        <v>14</v>
      </c>
      <c r="D73">
        <v>3</v>
      </c>
      <c r="E73">
        <v>3</v>
      </c>
      <c r="F73">
        <v>3</v>
      </c>
      <c r="G73">
        <v>2</v>
      </c>
      <c r="H73">
        <v>20060219</v>
      </c>
      <c r="I73">
        <v>1100</v>
      </c>
      <c r="J73" s="3">
        <v>1952</v>
      </c>
      <c r="K73" s="4">
        <f t="shared" si="3"/>
        <v>38767.82777777778</v>
      </c>
      <c r="L73" s="4">
        <f t="shared" si="4"/>
        <v>38767.41111111111</v>
      </c>
      <c r="M73" s="5">
        <f t="shared" si="5"/>
        <v>0.4111111111124046</v>
      </c>
      <c r="N73">
        <v>-3.9997</v>
      </c>
      <c r="O73">
        <v>-150.9993</v>
      </c>
      <c r="P73">
        <v>4594</v>
      </c>
      <c r="Q73" t="s">
        <v>27</v>
      </c>
      <c r="R73">
        <v>555.5</v>
      </c>
      <c r="S73">
        <v>7.2156</v>
      </c>
      <c r="T73">
        <v>34.5931</v>
      </c>
      <c r="U73">
        <v>2</v>
      </c>
      <c r="V73">
        <v>34.5981</v>
      </c>
      <c r="W73">
        <v>2</v>
      </c>
      <c r="X73">
        <v>-999</v>
      </c>
      <c r="Y73">
        <v>9</v>
      </c>
      <c r="Z73">
        <v>-999</v>
      </c>
      <c r="AA73">
        <v>9</v>
      </c>
      <c r="AB73">
        <v>45.96</v>
      </c>
      <c r="AC73">
        <v>2</v>
      </c>
      <c r="AD73">
        <v>40.4</v>
      </c>
      <c r="AE73">
        <v>2</v>
      </c>
      <c r="AF73">
        <v>0.01</v>
      </c>
      <c r="AG73">
        <v>2</v>
      </c>
      <c r="AH73">
        <v>2.74</v>
      </c>
      <c r="AI73">
        <v>2</v>
      </c>
    </row>
    <row r="74" spans="1:35" ht="12">
      <c r="A74" t="s">
        <v>105</v>
      </c>
      <c r="B74" t="s">
        <v>106</v>
      </c>
      <c r="C74">
        <v>14</v>
      </c>
      <c r="D74">
        <v>3</v>
      </c>
      <c r="E74">
        <v>2</v>
      </c>
      <c r="F74">
        <v>2</v>
      </c>
      <c r="G74">
        <v>2</v>
      </c>
      <c r="H74">
        <v>20060219</v>
      </c>
      <c r="I74">
        <v>1100</v>
      </c>
      <c r="J74" s="3">
        <v>1947</v>
      </c>
      <c r="K74" s="4">
        <f t="shared" si="3"/>
        <v>38767.82430555555</v>
      </c>
      <c r="L74" s="4">
        <f t="shared" si="4"/>
        <v>38767.407638888886</v>
      </c>
      <c r="M74" s="5">
        <f t="shared" si="5"/>
        <v>0.4076388888861402</v>
      </c>
      <c r="N74">
        <v>-3.9997</v>
      </c>
      <c r="O74">
        <v>-150.9993</v>
      </c>
      <c r="P74">
        <v>4640</v>
      </c>
      <c r="Q74" t="s">
        <v>28</v>
      </c>
      <c r="R74">
        <v>756.5</v>
      </c>
      <c r="S74">
        <v>5.7308</v>
      </c>
      <c r="T74">
        <v>34.5358</v>
      </c>
      <c r="U74">
        <v>2</v>
      </c>
      <c r="V74">
        <v>34.5502</v>
      </c>
      <c r="W74">
        <v>2</v>
      </c>
      <c r="X74">
        <v>-999</v>
      </c>
      <c r="Y74">
        <v>9</v>
      </c>
      <c r="Z74">
        <v>-999</v>
      </c>
      <c r="AA74">
        <v>9</v>
      </c>
      <c r="AB74">
        <v>58.45</v>
      </c>
      <c r="AC74">
        <v>2</v>
      </c>
      <c r="AD74">
        <v>39.52</v>
      </c>
      <c r="AE74">
        <v>2</v>
      </c>
      <c r="AF74">
        <v>0.01</v>
      </c>
      <c r="AG74">
        <v>2</v>
      </c>
      <c r="AH74">
        <v>2.7</v>
      </c>
      <c r="AI74">
        <v>2</v>
      </c>
    </row>
    <row r="75" spans="1:35" ht="12">
      <c r="A75" t="s">
        <v>105</v>
      </c>
      <c r="B75" t="s">
        <v>106</v>
      </c>
      <c r="C75">
        <v>14</v>
      </c>
      <c r="D75">
        <v>3</v>
      </c>
      <c r="E75">
        <v>1</v>
      </c>
      <c r="F75">
        <v>1</v>
      </c>
      <c r="G75">
        <v>2</v>
      </c>
      <c r="H75">
        <v>20060219</v>
      </c>
      <c r="I75">
        <v>1100</v>
      </c>
      <c r="J75" s="3">
        <v>1942</v>
      </c>
      <c r="K75" s="4">
        <f t="shared" si="3"/>
        <v>38767.82083333333</v>
      </c>
      <c r="L75" s="4">
        <f t="shared" si="4"/>
        <v>38767.40416666667</v>
      </c>
      <c r="M75" s="5">
        <f t="shared" si="5"/>
        <v>0.40416666666715173</v>
      </c>
      <c r="N75">
        <v>-3.9997</v>
      </c>
      <c r="O75">
        <v>-150.9993</v>
      </c>
      <c r="P75">
        <v>4626</v>
      </c>
      <c r="Q75" t="s">
        <v>29</v>
      </c>
      <c r="R75">
        <v>959.8</v>
      </c>
      <c r="S75">
        <v>4.5781</v>
      </c>
      <c r="T75">
        <v>34.5378</v>
      </c>
      <c r="U75">
        <v>2</v>
      </c>
      <c r="V75">
        <v>34.5467</v>
      </c>
      <c r="W75">
        <v>2</v>
      </c>
      <c r="X75">
        <v>-999</v>
      </c>
      <c r="Y75">
        <v>9</v>
      </c>
      <c r="Z75">
        <v>-999</v>
      </c>
      <c r="AA75">
        <v>9</v>
      </c>
      <c r="AB75">
        <v>75.04</v>
      </c>
      <c r="AC75">
        <v>2</v>
      </c>
      <c r="AD75">
        <v>38.64</v>
      </c>
      <c r="AE75">
        <v>2</v>
      </c>
      <c r="AF75">
        <v>0.01</v>
      </c>
      <c r="AG75">
        <v>2</v>
      </c>
      <c r="AH75">
        <v>2.68</v>
      </c>
      <c r="AI75">
        <v>2</v>
      </c>
    </row>
    <row r="76" spans="1:35" ht="12">
      <c r="A76" t="s">
        <v>105</v>
      </c>
      <c r="B76" t="s">
        <v>106</v>
      </c>
      <c r="C76">
        <v>16</v>
      </c>
      <c r="D76">
        <v>2</v>
      </c>
      <c r="E76">
        <v>12</v>
      </c>
      <c r="F76">
        <v>12</v>
      </c>
      <c r="G76">
        <v>2</v>
      </c>
      <c r="H76">
        <v>20060220</v>
      </c>
      <c r="I76">
        <v>1100</v>
      </c>
      <c r="J76" s="3">
        <v>1443</v>
      </c>
      <c r="K76" s="4">
        <f t="shared" si="3"/>
        <v>38768.61319444445</v>
      </c>
      <c r="L76" s="4">
        <f t="shared" si="4"/>
        <v>38768.196527777785</v>
      </c>
      <c r="M76" s="5">
        <f t="shared" si="5"/>
        <v>0.1965277777853771</v>
      </c>
      <c r="N76">
        <v>-2</v>
      </c>
      <c r="O76">
        <v>-151</v>
      </c>
      <c r="P76">
        <v>4713</v>
      </c>
      <c r="Q76" t="s">
        <v>22</v>
      </c>
      <c r="R76">
        <v>20</v>
      </c>
      <c r="S76">
        <v>25.8834</v>
      </c>
      <c r="T76">
        <v>35.2261</v>
      </c>
      <c r="U76">
        <v>2</v>
      </c>
      <c r="V76">
        <v>35.2267</v>
      </c>
      <c r="W76">
        <v>2</v>
      </c>
      <c r="X76">
        <v>-999</v>
      </c>
      <c r="Y76">
        <v>9</v>
      </c>
      <c r="Z76">
        <v>-999</v>
      </c>
      <c r="AA76">
        <v>9</v>
      </c>
      <c r="AB76">
        <v>2.41</v>
      </c>
      <c r="AC76">
        <v>2</v>
      </c>
      <c r="AD76">
        <v>6.47</v>
      </c>
      <c r="AE76">
        <v>2</v>
      </c>
      <c r="AF76">
        <v>0.2</v>
      </c>
      <c r="AG76">
        <v>2</v>
      </c>
      <c r="AH76">
        <v>0.59</v>
      </c>
      <c r="AI76">
        <v>2</v>
      </c>
    </row>
    <row r="77" spans="1:35" ht="12">
      <c r="A77" t="s">
        <v>105</v>
      </c>
      <c r="B77" t="s">
        <v>106</v>
      </c>
      <c r="C77">
        <v>16</v>
      </c>
      <c r="D77">
        <v>2</v>
      </c>
      <c r="E77">
        <v>11</v>
      </c>
      <c r="F77">
        <v>11</v>
      </c>
      <c r="G77">
        <v>2</v>
      </c>
      <c r="H77">
        <v>20060220</v>
      </c>
      <c r="I77">
        <v>1100</v>
      </c>
      <c r="J77" s="3">
        <v>1442</v>
      </c>
      <c r="K77" s="4">
        <f t="shared" si="3"/>
        <v>38768.6125</v>
      </c>
      <c r="L77" s="4">
        <f t="shared" si="4"/>
        <v>38768.19583333334</v>
      </c>
      <c r="M77" s="5">
        <f t="shared" si="5"/>
        <v>0.19583333333866904</v>
      </c>
      <c r="N77">
        <v>-2</v>
      </c>
      <c r="O77">
        <v>-151</v>
      </c>
      <c r="P77">
        <v>4713</v>
      </c>
      <c r="Q77" t="s">
        <v>15</v>
      </c>
      <c r="R77">
        <v>35.1</v>
      </c>
      <c r="S77">
        <v>25.8413</v>
      </c>
      <c r="T77">
        <v>35.2243</v>
      </c>
      <c r="U77">
        <v>2</v>
      </c>
      <c r="V77">
        <v>35.2283</v>
      </c>
      <c r="W77">
        <v>2</v>
      </c>
      <c r="X77">
        <v>-999</v>
      </c>
      <c r="Y77">
        <v>9</v>
      </c>
      <c r="Z77">
        <v>-999</v>
      </c>
      <c r="AA77">
        <v>9</v>
      </c>
      <c r="AB77">
        <v>2.24</v>
      </c>
      <c r="AC77">
        <v>2</v>
      </c>
      <c r="AD77">
        <v>6.39</v>
      </c>
      <c r="AE77">
        <v>2</v>
      </c>
      <c r="AF77">
        <v>0.19</v>
      </c>
      <c r="AG77">
        <v>2</v>
      </c>
      <c r="AH77">
        <v>0.59</v>
      </c>
      <c r="AI77">
        <v>2</v>
      </c>
    </row>
    <row r="78" spans="1:35" ht="12">
      <c r="A78" t="s">
        <v>105</v>
      </c>
      <c r="B78" t="s">
        <v>106</v>
      </c>
      <c r="C78">
        <v>16</v>
      </c>
      <c r="D78">
        <v>2</v>
      </c>
      <c r="E78">
        <v>10</v>
      </c>
      <c r="F78">
        <v>10</v>
      </c>
      <c r="G78">
        <v>2</v>
      </c>
      <c r="H78">
        <v>20060220</v>
      </c>
      <c r="I78">
        <v>1100</v>
      </c>
      <c r="J78" s="3">
        <v>1441</v>
      </c>
      <c r="K78" s="4">
        <f t="shared" si="3"/>
        <v>38768.611805555556</v>
      </c>
      <c r="L78" s="4">
        <f t="shared" si="4"/>
        <v>38768.19513888889</v>
      </c>
      <c r="M78" s="5">
        <f t="shared" si="5"/>
        <v>0.19513888889196096</v>
      </c>
      <c r="N78">
        <v>-2</v>
      </c>
      <c r="O78">
        <v>-151.0001</v>
      </c>
      <c r="P78">
        <v>4713</v>
      </c>
      <c r="Q78" t="s">
        <v>16</v>
      </c>
      <c r="R78">
        <v>62.7</v>
      </c>
      <c r="S78">
        <v>25.4682</v>
      </c>
      <c r="T78">
        <v>35.2627</v>
      </c>
      <c r="U78">
        <v>2</v>
      </c>
      <c r="V78">
        <v>35.2622</v>
      </c>
      <c r="W78">
        <v>2</v>
      </c>
      <c r="X78">
        <v>-999</v>
      </c>
      <c r="Y78">
        <v>9</v>
      </c>
      <c r="Z78">
        <v>-999</v>
      </c>
      <c r="AA78">
        <v>9</v>
      </c>
      <c r="AB78">
        <v>2.5</v>
      </c>
      <c r="AC78">
        <v>2</v>
      </c>
      <c r="AD78">
        <v>6.51</v>
      </c>
      <c r="AE78">
        <v>2</v>
      </c>
      <c r="AF78">
        <v>0.22</v>
      </c>
      <c r="AG78">
        <v>2</v>
      </c>
      <c r="AH78">
        <v>0.63</v>
      </c>
      <c r="AI78">
        <v>2</v>
      </c>
    </row>
    <row r="79" spans="1:35" ht="12">
      <c r="A79" t="s">
        <v>105</v>
      </c>
      <c r="B79" t="s">
        <v>106</v>
      </c>
      <c r="C79">
        <v>16</v>
      </c>
      <c r="D79">
        <v>2</v>
      </c>
      <c r="E79">
        <v>9</v>
      </c>
      <c r="F79">
        <v>9</v>
      </c>
      <c r="G79">
        <v>2</v>
      </c>
      <c r="H79">
        <v>20060220</v>
      </c>
      <c r="I79">
        <v>1100</v>
      </c>
      <c r="J79" s="3">
        <v>1440</v>
      </c>
      <c r="K79" s="4">
        <f t="shared" si="3"/>
        <v>38768.61111111112</v>
      </c>
      <c r="L79" s="4">
        <f t="shared" si="4"/>
        <v>38768.19444444445</v>
      </c>
      <c r="M79" s="5">
        <f t="shared" si="5"/>
        <v>0.19444444445252884</v>
      </c>
      <c r="N79">
        <v>-2</v>
      </c>
      <c r="O79">
        <v>-151</v>
      </c>
      <c r="P79">
        <v>4713</v>
      </c>
      <c r="Q79" t="s">
        <v>17</v>
      </c>
      <c r="R79">
        <v>76.2</v>
      </c>
      <c r="S79">
        <v>25.2572</v>
      </c>
      <c r="T79">
        <v>35.2392</v>
      </c>
      <c r="U79">
        <v>2</v>
      </c>
      <c r="V79">
        <v>35.2454</v>
      </c>
      <c r="W79">
        <v>2</v>
      </c>
      <c r="X79">
        <v>-999</v>
      </c>
      <c r="Y79">
        <v>9</v>
      </c>
      <c r="Z79">
        <v>-999</v>
      </c>
      <c r="AA79">
        <v>9</v>
      </c>
      <c r="AB79">
        <v>2.27</v>
      </c>
      <c r="AC79">
        <v>2</v>
      </c>
      <c r="AD79">
        <v>6.54</v>
      </c>
      <c r="AE79">
        <v>2</v>
      </c>
      <c r="AF79">
        <v>0.25</v>
      </c>
      <c r="AG79">
        <v>2</v>
      </c>
      <c r="AH79">
        <v>0.63</v>
      </c>
      <c r="AI79">
        <v>2</v>
      </c>
    </row>
    <row r="80" spans="1:35" ht="12">
      <c r="A80" t="s">
        <v>105</v>
      </c>
      <c r="B80" t="s">
        <v>106</v>
      </c>
      <c r="C80">
        <v>16</v>
      </c>
      <c r="D80">
        <v>2</v>
      </c>
      <c r="E80">
        <v>8</v>
      </c>
      <c r="F80">
        <v>8</v>
      </c>
      <c r="G80">
        <v>2</v>
      </c>
      <c r="H80">
        <v>20060220</v>
      </c>
      <c r="I80">
        <v>1100</v>
      </c>
      <c r="J80" s="3">
        <v>1439</v>
      </c>
      <c r="K80" s="4">
        <f t="shared" si="3"/>
        <v>38768.61041666667</v>
      </c>
      <c r="L80" s="4">
        <f t="shared" si="4"/>
        <v>38768.193750000006</v>
      </c>
      <c r="M80" s="5">
        <f t="shared" si="5"/>
        <v>0.19375000000582077</v>
      </c>
      <c r="N80">
        <v>-2</v>
      </c>
      <c r="O80">
        <v>-151</v>
      </c>
      <c r="P80">
        <v>4713</v>
      </c>
      <c r="Q80" t="s">
        <v>18</v>
      </c>
      <c r="R80">
        <v>101.2</v>
      </c>
      <c r="S80">
        <v>23.8733</v>
      </c>
      <c r="T80">
        <v>35.5097</v>
      </c>
      <c r="U80">
        <v>2</v>
      </c>
      <c r="V80">
        <v>35.4365</v>
      </c>
      <c r="W80">
        <v>2</v>
      </c>
      <c r="X80">
        <v>-999</v>
      </c>
      <c r="Y80">
        <v>9</v>
      </c>
      <c r="Z80">
        <v>-999</v>
      </c>
      <c r="AA80">
        <v>9</v>
      </c>
      <c r="AB80">
        <v>2.54</v>
      </c>
      <c r="AC80">
        <v>2</v>
      </c>
      <c r="AD80">
        <v>6.51</v>
      </c>
      <c r="AE80">
        <v>2</v>
      </c>
      <c r="AF80">
        <v>0.72</v>
      </c>
      <c r="AG80">
        <v>2</v>
      </c>
      <c r="AH80">
        <v>0.71</v>
      </c>
      <c r="AI80">
        <v>2</v>
      </c>
    </row>
    <row r="81" spans="1:35" ht="12">
      <c r="A81" t="s">
        <v>105</v>
      </c>
      <c r="B81" t="s">
        <v>106</v>
      </c>
      <c r="C81">
        <v>16</v>
      </c>
      <c r="D81">
        <v>2</v>
      </c>
      <c r="E81">
        <v>7</v>
      </c>
      <c r="F81">
        <v>7</v>
      </c>
      <c r="G81">
        <v>2</v>
      </c>
      <c r="H81">
        <v>20060220</v>
      </c>
      <c r="I81">
        <v>1100</v>
      </c>
      <c r="J81" s="3">
        <v>1438</v>
      </c>
      <c r="K81" s="4">
        <f t="shared" si="3"/>
        <v>38768.60972222222</v>
      </c>
      <c r="L81" s="4">
        <f t="shared" si="4"/>
        <v>38768.19305555556</v>
      </c>
      <c r="M81" s="5">
        <f t="shared" si="5"/>
        <v>0.1930555555591127</v>
      </c>
      <c r="N81">
        <v>-2</v>
      </c>
      <c r="O81">
        <v>-151</v>
      </c>
      <c r="P81">
        <v>4713</v>
      </c>
      <c r="Q81" t="s">
        <v>23</v>
      </c>
      <c r="R81">
        <v>127.9</v>
      </c>
      <c r="S81">
        <v>18.5821</v>
      </c>
      <c r="T81">
        <v>35.5278</v>
      </c>
      <c r="U81">
        <v>2</v>
      </c>
      <c r="V81">
        <v>35.8042</v>
      </c>
      <c r="W81">
        <v>2</v>
      </c>
      <c r="X81">
        <v>-999</v>
      </c>
      <c r="Y81">
        <v>9</v>
      </c>
      <c r="Z81">
        <v>-999</v>
      </c>
      <c r="AA81">
        <v>9</v>
      </c>
      <c r="AB81">
        <v>3.2</v>
      </c>
      <c r="AC81">
        <v>2</v>
      </c>
      <c r="AD81">
        <v>9.41</v>
      </c>
      <c r="AE81">
        <v>2</v>
      </c>
      <c r="AF81">
        <v>0.63</v>
      </c>
      <c r="AG81">
        <v>2</v>
      </c>
      <c r="AH81">
        <v>0.91</v>
      </c>
      <c r="AI81">
        <v>2</v>
      </c>
    </row>
    <row r="82" spans="1:35" ht="12">
      <c r="A82" t="s">
        <v>105</v>
      </c>
      <c r="B82" t="s">
        <v>106</v>
      </c>
      <c r="C82">
        <v>16</v>
      </c>
      <c r="D82">
        <v>2</v>
      </c>
      <c r="E82">
        <v>6</v>
      </c>
      <c r="F82">
        <v>6</v>
      </c>
      <c r="G82">
        <v>2</v>
      </c>
      <c r="H82">
        <v>20060220</v>
      </c>
      <c r="I82">
        <v>1100</v>
      </c>
      <c r="J82" s="3">
        <v>1438</v>
      </c>
      <c r="K82" s="4">
        <f t="shared" si="3"/>
        <v>38768.60972222222</v>
      </c>
      <c r="L82" s="4">
        <f t="shared" si="4"/>
        <v>38768.19305555556</v>
      </c>
      <c r="M82" s="5">
        <f t="shared" si="5"/>
        <v>0.1930555555591127</v>
      </c>
      <c r="N82">
        <v>-2</v>
      </c>
      <c r="O82">
        <v>-151</v>
      </c>
      <c r="P82">
        <v>4713</v>
      </c>
      <c r="Q82" t="s">
        <v>24</v>
      </c>
      <c r="R82">
        <v>152.8</v>
      </c>
      <c r="S82">
        <v>13.748</v>
      </c>
      <c r="T82">
        <v>35.0059</v>
      </c>
      <c r="U82">
        <v>2</v>
      </c>
      <c r="V82">
        <v>35.0242</v>
      </c>
      <c r="W82">
        <v>2</v>
      </c>
      <c r="X82">
        <v>-999</v>
      </c>
      <c r="Y82">
        <v>9</v>
      </c>
      <c r="Z82">
        <v>-999</v>
      </c>
      <c r="AA82">
        <v>9</v>
      </c>
      <c r="AB82">
        <v>16.64</v>
      </c>
      <c r="AC82">
        <v>2</v>
      </c>
      <c r="AD82">
        <v>28.64</v>
      </c>
      <c r="AE82">
        <v>2</v>
      </c>
      <c r="AF82">
        <v>0.02</v>
      </c>
      <c r="AG82">
        <v>2</v>
      </c>
      <c r="AH82">
        <v>1.98</v>
      </c>
      <c r="AI82">
        <v>2</v>
      </c>
    </row>
    <row r="83" spans="1:35" ht="12">
      <c r="A83" t="s">
        <v>105</v>
      </c>
      <c r="B83" t="s">
        <v>106</v>
      </c>
      <c r="C83">
        <v>16</v>
      </c>
      <c r="D83">
        <v>2</v>
      </c>
      <c r="E83">
        <v>5</v>
      </c>
      <c r="F83">
        <v>5</v>
      </c>
      <c r="G83">
        <v>2</v>
      </c>
      <c r="H83">
        <v>20060220</v>
      </c>
      <c r="I83">
        <v>1100</v>
      </c>
      <c r="J83" s="3">
        <v>1436</v>
      </c>
      <c r="K83" s="4">
        <f t="shared" si="3"/>
        <v>38768.60833333334</v>
      </c>
      <c r="L83" s="4">
        <f t="shared" si="4"/>
        <v>38768.19166666667</v>
      </c>
      <c r="M83" s="5">
        <f t="shared" si="5"/>
        <v>0.1916666666729725</v>
      </c>
      <c r="N83">
        <v>-2</v>
      </c>
      <c r="O83">
        <v>-151</v>
      </c>
      <c r="P83">
        <v>4713</v>
      </c>
      <c r="Q83" t="s">
        <v>25</v>
      </c>
      <c r="R83">
        <v>201.5</v>
      </c>
      <c r="S83">
        <v>12.7042</v>
      </c>
      <c r="T83">
        <v>34.9135</v>
      </c>
      <c r="U83">
        <v>2</v>
      </c>
      <c r="V83">
        <v>34.9164</v>
      </c>
      <c r="W83">
        <v>2</v>
      </c>
      <c r="X83">
        <v>-999</v>
      </c>
      <c r="Y83">
        <v>9</v>
      </c>
      <c r="Z83">
        <v>-999</v>
      </c>
      <c r="AA83">
        <v>9</v>
      </c>
      <c r="AB83">
        <v>21.16</v>
      </c>
      <c r="AC83">
        <v>2</v>
      </c>
      <c r="AD83">
        <v>30.89</v>
      </c>
      <c r="AE83">
        <v>2</v>
      </c>
      <c r="AF83">
        <v>0.01</v>
      </c>
      <c r="AG83">
        <v>2</v>
      </c>
      <c r="AH83">
        <v>2.1</v>
      </c>
      <c r="AI83">
        <v>2</v>
      </c>
    </row>
    <row r="84" spans="1:35" ht="12">
      <c r="A84" t="s">
        <v>105</v>
      </c>
      <c r="B84" t="s">
        <v>106</v>
      </c>
      <c r="C84">
        <v>16</v>
      </c>
      <c r="D84">
        <v>2</v>
      </c>
      <c r="E84">
        <v>4</v>
      </c>
      <c r="F84">
        <v>4</v>
      </c>
      <c r="G84">
        <v>2</v>
      </c>
      <c r="H84">
        <v>20060220</v>
      </c>
      <c r="I84">
        <v>1100</v>
      </c>
      <c r="J84" s="3">
        <v>1435</v>
      </c>
      <c r="K84" s="4">
        <f t="shared" si="3"/>
        <v>38768.60763888889</v>
      </c>
      <c r="L84" s="4">
        <f t="shared" si="4"/>
        <v>38768.190972222226</v>
      </c>
      <c r="M84" s="5">
        <f t="shared" si="5"/>
        <v>0.19097222222626442</v>
      </c>
      <c r="N84">
        <v>-2.0001</v>
      </c>
      <c r="O84">
        <v>-151.0001</v>
      </c>
      <c r="P84">
        <v>4713</v>
      </c>
      <c r="Q84" t="s">
        <v>26</v>
      </c>
      <c r="R84">
        <v>252.9</v>
      </c>
      <c r="S84">
        <v>12.2494</v>
      </c>
      <c r="T84">
        <v>34.8792</v>
      </c>
      <c r="U84">
        <v>2</v>
      </c>
      <c r="V84">
        <v>34.8847</v>
      </c>
      <c r="W84">
        <v>2</v>
      </c>
      <c r="X84">
        <v>-999</v>
      </c>
      <c r="Y84">
        <v>9</v>
      </c>
      <c r="Z84">
        <v>-999</v>
      </c>
      <c r="AA84">
        <v>9</v>
      </c>
      <c r="AB84">
        <v>22.97</v>
      </c>
      <c r="AC84">
        <v>2</v>
      </c>
      <c r="AD84">
        <v>31.3</v>
      </c>
      <c r="AE84">
        <v>2</v>
      </c>
      <c r="AF84">
        <v>0.01</v>
      </c>
      <c r="AG84">
        <v>2</v>
      </c>
      <c r="AH84">
        <v>2.15</v>
      </c>
      <c r="AI84">
        <v>2</v>
      </c>
    </row>
    <row r="85" spans="1:35" ht="12">
      <c r="A85" t="s">
        <v>105</v>
      </c>
      <c r="B85" t="s">
        <v>106</v>
      </c>
      <c r="C85">
        <v>16</v>
      </c>
      <c r="D85">
        <v>2</v>
      </c>
      <c r="E85">
        <v>3</v>
      </c>
      <c r="F85">
        <v>3</v>
      </c>
      <c r="G85">
        <v>2</v>
      </c>
      <c r="H85">
        <v>20060220</v>
      </c>
      <c r="I85">
        <v>1100</v>
      </c>
      <c r="J85" s="3">
        <v>1429</v>
      </c>
      <c r="K85" s="4">
        <f t="shared" si="3"/>
        <v>38768.603472222225</v>
      </c>
      <c r="L85" s="4">
        <f t="shared" si="4"/>
        <v>38768.18680555556</v>
      </c>
      <c r="M85" s="5">
        <f t="shared" si="5"/>
        <v>0.18680555556056788</v>
      </c>
      <c r="N85">
        <v>-2</v>
      </c>
      <c r="O85">
        <v>-151</v>
      </c>
      <c r="P85">
        <v>4713</v>
      </c>
      <c r="Q85" t="s">
        <v>27</v>
      </c>
      <c r="R85">
        <v>504.6</v>
      </c>
      <c r="S85">
        <v>7.6749</v>
      </c>
      <c r="T85">
        <v>34.6117</v>
      </c>
      <c r="U85">
        <v>2</v>
      </c>
      <c r="V85">
        <v>34.6182</v>
      </c>
      <c r="W85">
        <v>2</v>
      </c>
      <c r="X85">
        <v>-999</v>
      </c>
      <c r="Y85">
        <v>9</v>
      </c>
      <c r="Z85">
        <v>-999</v>
      </c>
      <c r="AA85">
        <v>9</v>
      </c>
      <c r="AB85">
        <v>41.64</v>
      </c>
      <c r="AC85">
        <v>2</v>
      </c>
      <c r="AD85">
        <v>39.91</v>
      </c>
      <c r="AE85">
        <v>2</v>
      </c>
      <c r="AF85">
        <v>0.01</v>
      </c>
      <c r="AG85">
        <v>2</v>
      </c>
      <c r="AH85">
        <v>2.69</v>
      </c>
      <c r="AI85">
        <v>2</v>
      </c>
    </row>
    <row r="86" spans="1:35" ht="12">
      <c r="A86" t="s">
        <v>105</v>
      </c>
      <c r="B86" t="s">
        <v>106</v>
      </c>
      <c r="C86">
        <v>16</v>
      </c>
      <c r="D86">
        <v>2</v>
      </c>
      <c r="E86">
        <v>2</v>
      </c>
      <c r="F86">
        <v>2</v>
      </c>
      <c r="G86">
        <v>2</v>
      </c>
      <c r="H86">
        <v>20060220</v>
      </c>
      <c r="I86">
        <v>1100</v>
      </c>
      <c r="J86" s="3">
        <v>1425</v>
      </c>
      <c r="K86" s="4">
        <f t="shared" si="3"/>
        <v>38768.600694444445</v>
      </c>
      <c r="L86" s="4">
        <f t="shared" si="4"/>
        <v>38768.18402777778</v>
      </c>
      <c r="M86" s="5">
        <f t="shared" si="5"/>
        <v>0.18402777778101154</v>
      </c>
      <c r="N86">
        <v>-2</v>
      </c>
      <c r="O86">
        <v>-151</v>
      </c>
      <c r="P86">
        <v>4713</v>
      </c>
      <c r="Q86" t="s">
        <v>28</v>
      </c>
      <c r="R86">
        <v>708.2</v>
      </c>
      <c r="S86">
        <v>5.7163</v>
      </c>
      <c r="T86">
        <v>34.4811</v>
      </c>
      <c r="U86">
        <v>2</v>
      </c>
      <c r="V86">
        <v>34.5465</v>
      </c>
      <c r="W86">
        <v>2</v>
      </c>
      <c r="X86">
        <v>-999</v>
      </c>
      <c r="Y86">
        <v>9</v>
      </c>
      <c r="Z86">
        <v>-999</v>
      </c>
      <c r="AA86">
        <v>9</v>
      </c>
      <c r="AB86">
        <v>57.76</v>
      </c>
      <c r="AC86">
        <v>2</v>
      </c>
      <c r="AD86">
        <v>38.15</v>
      </c>
      <c r="AE86">
        <v>2</v>
      </c>
      <c r="AF86">
        <v>0.01</v>
      </c>
      <c r="AG86">
        <v>2</v>
      </c>
      <c r="AH86">
        <v>2.63</v>
      </c>
      <c r="AI86">
        <v>2</v>
      </c>
    </row>
    <row r="87" spans="1:35" ht="12">
      <c r="A87" t="s">
        <v>105</v>
      </c>
      <c r="B87" t="s">
        <v>106</v>
      </c>
      <c r="C87">
        <v>16</v>
      </c>
      <c r="D87">
        <v>2</v>
      </c>
      <c r="E87">
        <v>1</v>
      </c>
      <c r="F87">
        <v>1</v>
      </c>
      <c r="G87">
        <v>2</v>
      </c>
      <c r="H87">
        <v>20060220</v>
      </c>
      <c r="I87">
        <v>1100</v>
      </c>
      <c r="J87" s="3">
        <v>1418</v>
      </c>
      <c r="K87" s="4">
        <f t="shared" si="3"/>
        <v>38768.59583333333</v>
      </c>
      <c r="L87" s="4">
        <f t="shared" si="4"/>
        <v>38768.17916666667</v>
      </c>
      <c r="M87" s="5">
        <f t="shared" si="5"/>
        <v>0.17916666666860692</v>
      </c>
      <c r="N87">
        <v>-2</v>
      </c>
      <c r="O87">
        <v>-151</v>
      </c>
      <c r="P87">
        <v>4713</v>
      </c>
      <c r="Q87" t="s">
        <v>29</v>
      </c>
      <c r="R87">
        <v>1009.6</v>
      </c>
      <c r="S87">
        <v>4.7249</v>
      </c>
      <c r="T87">
        <v>34.5461</v>
      </c>
      <c r="U87">
        <v>2</v>
      </c>
      <c r="V87">
        <v>34.5497</v>
      </c>
      <c r="W87">
        <v>2</v>
      </c>
      <c r="X87">
        <v>-999</v>
      </c>
      <c r="Y87">
        <v>9</v>
      </c>
      <c r="Z87">
        <v>-999</v>
      </c>
      <c r="AA87">
        <v>9</v>
      </c>
      <c r="AB87">
        <v>75.18</v>
      </c>
      <c r="AC87">
        <v>2</v>
      </c>
      <c r="AD87">
        <v>38.46</v>
      </c>
      <c r="AE87">
        <v>2</v>
      </c>
      <c r="AF87">
        <v>0.01</v>
      </c>
      <c r="AG87">
        <v>2</v>
      </c>
      <c r="AH87">
        <v>2.68</v>
      </c>
      <c r="AI87">
        <v>2</v>
      </c>
    </row>
    <row r="88" spans="1:35" ht="12">
      <c r="A88" t="s">
        <v>105</v>
      </c>
      <c r="B88" t="s">
        <v>106</v>
      </c>
      <c r="C88">
        <v>18</v>
      </c>
      <c r="D88">
        <v>2</v>
      </c>
      <c r="E88">
        <v>12</v>
      </c>
      <c r="F88">
        <v>12</v>
      </c>
      <c r="G88">
        <v>2</v>
      </c>
      <c r="H88">
        <v>20060221</v>
      </c>
      <c r="I88">
        <v>1100</v>
      </c>
      <c r="J88" s="3" t="s">
        <v>140</v>
      </c>
      <c r="K88" s="4">
        <f t="shared" si="3"/>
        <v>38769.23333333334</v>
      </c>
      <c r="L88" s="4">
        <f t="shared" si="4"/>
        <v>38768.81666666667</v>
      </c>
      <c r="M88" s="5">
        <f t="shared" si="5"/>
        <v>0.8166666666729725</v>
      </c>
      <c r="N88">
        <v>-0.995</v>
      </c>
      <c r="O88">
        <v>-150.991</v>
      </c>
      <c r="P88">
        <v>4682</v>
      </c>
      <c r="Q88" t="s">
        <v>22</v>
      </c>
      <c r="R88">
        <v>23.6</v>
      </c>
      <c r="S88">
        <v>25.7973</v>
      </c>
      <c r="T88">
        <v>35.2903</v>
      </c>
      <c r="U88">
        <v>2</v>
      </c>
      <c r="V88">
        <v>35.2931</v>
      </c>
      <c r="W88">
        <v>2</v>
      </c>
      <c r="X88">
        <v>-999</v>
      </c>
      <c r="Y88">
        <v>9</v>
      </c>
      <c r="Z88">
        <v>-999</v>
      </c>
      <c r="AA88">
        <v>9</v>
      </c>
      <c r="AB88">
        <v>2.08</v>
      </c>
      <c r="AC88">
        <v>2</v>
      </c>
      <c r="AD88">
        <v>5.68</v>
      </c>
      <c r="AE88">
        <v>2</v>
      </c>
      <c r="AF88">
        <v>0.34</v>
      </c>
      <c r="AG88">
        <v>2</v>
      </c>
      <c r="AH88">
        <v>0.59</v>
      </c>
      <c r="AI88">
        <v>2</v>
      </c>
    </row>
    <row r="89" spans="1:35" ht="12">
      <c r="A89" t="s">
        <v>105</v>
      </c>
      <c r="B89" t="s">
        <v>106</v>
      </c>
      <c r="C89">
        <v>18</v>
      </c>
      <c r="D89">
        <v>2</v>
      </c>
      <c r="E89">
        <v>11</v>
      </c>
      <c r="F89">
        <v>11</v>
      </c>
      <c r="G89">
        <v>2</v>
      </c>
      <c r="H89">
        <v>20060221</v>
      </c>
      <c r="I89">
        <v>1100</v>
      </c>
      <c r="J89" s="3" t="s">
        <v>130</v>
      </c>
      <c r="K89" s="4">
        <f t="shared" si="3"/>
        <v>38769.23263888889</v>
      </c>
      <c r="L89" s="4">
        <f t="shared" si="4"/>
        <v>38768.815972222226</v>
      </c>
      <c r="M89" s="5">
        <f t="shared" si="5"/>
        <v>0.8159722222262644</v>
      </c>
      <c r="N89">
        <v>-0.995</v>
      </c>
      <c r="O89">
        <v>-150.9911</v>
      </c>
      <c r="P89">
        <v>4682</v>
      </c>
      <c r="Q89" t="s">
        <v>15</v>
      </c>
      <c r="R89">
        <v>38.2</v>
      </c>
      <c r="S89">
        <v>25.6715</v>
      </c>
      <c r="T89">
        <v>35.2952</v>
      </c>
      <c r="U89">
        <v>2</v>
      </c>
      <c r="V89">
        <v>35.2943</v>
      </c>
      <c r="W89">
        <v>2</v>
      </c>
      <c r="X89">
        <v>-999</v>
      </c>
      <c r="Y89">
        <v>9</v>
      </c>
      <c r="Z89">
        <v>-999</v>
      </c>
      <c r="AA89">
        <v>9</v>
      </c>
      <c r="AB89">
        <v>1.84</v>
      </c>
      <c r="AC89">
        <v>2</v>
      </c>
      <c r="AD89">
        <v>5.56</v>
      </c>
      <c r="AE89">
        <v>2</v>
      </c>
      <c r="AF89">
        <v>0.34</v>
      </c>
      <c r="AG89">
        <v>2</v>
      </c>
      <c r="AH89">
        <v>0.58</v>
      </c>
      <c r="AI89">
        <v>2</v>
      </c>
    </row>
    <row r="90" spans="1:35" ht="12">
      <c r="A90" t="s">
        <v>105</v>
      </c>
      <c r="B90" t="s">
        <v>106</v>
      </c>
      <c r="C90">
        <v>18</v>
      </c>
      <c r="D90">
        <v>2</v>
      </c>
      <c r="E90">
        <v>10</v>
      </c>
      <c r="F90">
        <v>10</v>
      </c>
      <c r="G90">
        <v>2</v>
      </c>
      <c r="H90">
        <v>20060221</v>
      </c>
      <c r="I90">
        <v>1100</v>
      </c>
      <c r="J90" s="3" t="s">
        <v>141</v>
      </c>
      <c r="K90" s="4">
        <f t="shared" si="3"/>
        <v>38769.231944444444</v>
      </c>
      <c r="L90" s="4">
        <f t="shared" si="4"/>
        <v>38768.81527777778</v>
      </c>
      <c r="M90" s="5">
        <f t="shared" si="5"/>
        <v>0.8152777777795563</v>
      </c>
      <c r="N90">
        <v>-0.9951</v>
      </c>
      <c r="O90">
        <v>-150.9913</v>
      </c>
      <c r="P90">
        <v>4682</v>
      </c>
      <c r="Q90" t="s">
        <v>16</v>
      </c>
      <c r="R90">
        <v>64</v>
      </c>
      <c r="S90">
        <v>24.971</v>
      </c>
      <c r="T90">
        <v>35.4055</v>
      </c>
      <c r="U90">
        <v>2</v>
      </c>
      <c r="V90">
        <v>35.293</v>
      </c>
      <c r="W90">
        <v>2</v>
      </c>
      <c r="X90">
        <v>-999</v>
      </c>
      <c r="Y90">
        <v>9</v>
      </c>
      <c r="Z90">
        <v>-999</v>
      </c>
      <c r="AA90">
        <v>9</v>
      </c>
      <c r="AB90">
        <v>2.55</v>
      </c>
      <c r="AC90">
        <v>2</v>
      </c>
      <c r="AD90">
        <v>6.56</v>
      </c>
      <c r="AE90">
        <v>2</v>
      </c>
      <c r="AF90">
        <v>0.41</v>
      </c>
      <c r="AG90">
        <v>2</v>
      </c>
      <c r="AH90">
        <v>0.66</v>
      </c>
      <c r="AI90">
        <v>2</v>
      </c>
    </row>
    <row r="91" spans="1:35" ht="12">
      <c r="A91" t="s">
        <v>105</v>
      </c>
      <c r="B91" t="s">
        <v>106</v>
      </c>
      <c r="C91">
        <v>18</v>
      </c>
      <c r="D91">
        <v>2</v>
      </c>
      <c r="E91">
        <v>9</v>
      </c>
      <c r="F91">
        <v>9</v>
      </c>
      <c r="G91">
        <v>2</v>
      </c>
      <c r="H91">
        <v>20060221</v>
      </c>
      <c r="I91">
        <v>1100</v>
      </c>
      <c r="J91" s="3" t="s">
        <v>142</v>
      </c>
      <c r="K91" s="4">
        <f t="shared" si="3"/>
        <v>38769.231250000004</v>
      </c>
      <c r="L91" s="4">
        <f t="shared" si="4"/>
        <v>38768.81458333334</v>
      </c>
      <c r="M91" s="5">
        <f t="shared" si="5"/>
        <v>0.8145833333401242</v>
      </c>
      <c r="N91">
        <v>-0.9952</v>
      </c>
      <c r="O91">
        <v>-150.9915</v>
      </c>
      <c r="P91">
        <v>4682</v>
      </c>
      <c r="Q91" t="s">
        <v>17</v>
      </c>
      <c r="R91">
        <v>84</v>
      </c>
      <c r="S91">
        <v>24.3068</v>
      </c>
      <c r="T91">
        <v>35.7982</v>
      </c>
      <c r="U91">
        <v>2</v>
      </c>
      <c r="V91">
        <v>35.5379</v>
      </c>
      <c r="W91">
        <v>2</v>
      </c>
      <c r="X91">
        <v>-999</v>
      </c>
      <c r="Y91">
        <v>9</v>
      </c>
      <c r="Z91">
        <v>-999</v>
      </c>
      <c r="AA91">
        <v>9</v>
      </c>
      <c r="AB91">
        <v>1.69</v>
      </c>
      <c r="AC91">
        <v>2</v>
      </c>
      <c r="AD91">
        <v>5.29</v>
      </c>
      <c r="AE91">
        <v>2</v>
      </c>
      <c r="AF91">
        <v>0.98</v>
      </c>
      <c r="AG91">
        <v>2</v>
      </c>
      <c r="AH91">
        <v>0.66</v>
      </c>
      <c r="AI91">
        <v>2</v>
      </c>
    </row>
    <row r="92" spans="1:35" ht="12">
      <c r="A92" t="s">
        <v>105</v>
      </c>
      <c r="B92" t="s">
        <v>106</v>
      </c>
      <c r="C92">
        <v>18</v>
      </c>
      <c r="D92">
        <v>2</v>
      </c>
      <c r="E92">
        <v>8</v>
      </c>
      <c r="F92">
        <v>8</v>
      </c>
      <c r="G92">
        <v>2</v>
      </c>
      <c r="H92">
        <v>20060221</v>
      </c>
      <c r="I92">
        <v>1100</v>
      </c>
      <c r="J92" s="3" t="s">
        <v>142</v>
      </c>
      <c r="K92" s="4">
        <f t="shared" si="3"/>
        <v>38769.231250000004</v>
      </c>
      <c r="L92" s="4">
        <f t="shared" si="4"/>
        <v>38768.81458333334</v>
      </c>
      <c r="M92" s="5">
        <f t="shared" si="5"/>
        <v>0.8145833333401242</v>
      </c>
      <c r="N92">
        <v>-0.9953</v>
      </c>
      <c r="O92">
        <v>-150.9917</v>
      </c>
      <c r="P92">
        <v>4682</v>
      </c>
      <c r="Q92" t="s">
        <v>18</v>
      </c>
      <c r="R92">
        <v>103</v>
      </c>
      <c r="S92">
        <v>21.0054</v>
      </c>
      <c r="T92">
        <v>35.6019</v>
      </c>
      <c r="U92">
        <v>2</v>
      </c>
      <c r="V92">
        <v>35.6094</v>
      </c>
      <c r="W92">
        <v>2</v>
      </c>
      <c r="X92">
        <v>-999</v>
      </c>
      <c r="Y92">
        <v>9</v>
      </c>
      <c r="Z92">
        <v>-999</v>
      </c>
      <c r="AA92">
        <v>9</v>
      </c>
      <c r="AB92">
        <v>3.06</v>
      </c>
      <c r="AC92">
        <v>2</v>
      </c>
      <c r="AD92">
        <v>9.6</v>
      </c>
      <c r="AE92">
        <v>2</v>
      </c>
      <c r="AF92">
        <v>2.02</v>
      </c>
      <c r="AG92">
        <v>2</v>
      </c>
      <c r="AH92">
        <v>0.98</v>
      </c>
      <c r="AI92">
        <v>2</v>
      </c>
    </row>
    <row r="93" spans="1:35" ht="12">
      <c r="A93" t="s">
        <v>105</v>
      </c>
      <c r="B93" t="s">
        <v>106</v>
      </c>
      <c r="C93">
        <v>18</v>
      </c>
      <c r="D93">
        <v>2</v>
      </c>
      <c r="E93">
        <v>7</v>
      </c>
      <c r="F93">
        <v>7</v>
      </c>
      <c r="G93">
        <v>2</v>
      </c>
      <c r="H93">
        <v>20060221</v>
      </c>
      <c r="I93">
        <v>1100</v>
      </c>
      <c r="J93" s="3" t="s">
        <v>143</v>
      </c>
      <c r="K93" s="4">
        <f t="shared" si="3"/>
        <v>38769.23055555556</v>
      </c>
      <c r="L93" s="4">
        <f t="shared" si="4"/>
        <v>38768.81388888889</v>
      </c>
      <c r="M93" s="5">
        <f t="shared" si="5"/>
        <v>0.8138888888934162</v>
      </c>
      <c r="N93">
        <v>-0.9954</v>
      </c>
      <c r="O93">
        <v>-150.9919</v>
      </c>
      <c r="P93">
        <v>4682</v>
      </c>
      <c r="Q93" t="s">
        <v>23</v>
      </c>
      <c r="R93">
        <v>131.2</v>
      </c>
      <c r="S93">
        <v>17.853</v>
      </c>
      <c r="T93">
        <v>35.4663</v>
      </c>
      <c r="U93">
        <v>2</v>
      </c>
      <c r="V93">
        <v>35.5268</v>
      </c>
      <c r="W93">
        <v>2</v>
      </c>
      <c r="X93">
        <v>-999</v>
      </c>
      <c r="Y93">
        <v>9</v>
      </c>
      <c r="Z93">
        <v>-999</v>
      </c>
      <c r="AA93">
        <v>9</v>
      </c>
      <c r="AB93">
        <v>5.75</v>
      </c>
      <c r="AC93">
        <v>2</v>
      </c>
      <c r="AD93">
        <v>15.44</v>
      </c>
      <c r="AE93">
        <v>2</v>
      </c>
      <c r="AF93">
        <v>0.04</v>
      </c>
      <c r="AG93">
        <v>2</v>
      </c>
      <c r="AH93">
        <v>1.23</v>
      </c>
      <c r="AI93">
        <v>2</v>
      </c>
    </row>
    <row r="94" spans="1:35" ht="12">
      <c r="A94" t="s">
        <v>105</v>
      </c>
      <c r="B94" t="s">
        <v>106</v>
      </c>
      <c r="C94">
        <v>18</v>
      </c>
      <c r="D94">
        <v>2</v>
      </c>
      <c r="E94">
        <v>6</v>
      </c>
      <c r="F94">
        <v>6</v>
      </c>
      <c r="G94">
        <v>2</v>
      </c>
      <c r="H94">
        <v>20060221</v>
      </c>
      <c r="I94">
        <v>1100</v>
      </c>
      <c r="J94" s="3" t="s">
        <v>131</v>
      </c>
      <c r="K94" s="4">
        <f t="shared" si="3"/>
        <v>38769.22986111111</v>
      </c>
      <c r="L94" s="4">
        <f t="shared" si="4"/>
        <v>38768.81319444445</v>
      </c>
      <c r="M94" s="5">
        <f t="shared" si="5"/>
        <v>0.8131944444467081</v>
      </c>
      <c r="N94">
        <v>-0.9954</v>
      </c>
      <c r="O94">
        <v>-150.9921</v>
      </c>
      <c r="P94">
        <v>4682</v>
      </c>
      <c r="Q94" t="s">
        <v>24</v>
      </c>
      <c r="R94">
        <v>154.1</v>
      </c>
      <c r="S94">
        <v>15.67</v>
      </c>
      <c r="T94">
        <v>35.2601</v>
      </c>
      <c r="U94">
        <v>2</v>
      </c>
      <c r="V94">
        <v>35.3001</v>
      </c>
      <c r="W94">
        <v>2</v>
      </c>
      <c r="X94">
        <v>-999</v>
      </c>
      <c r="Y94">
        <v>9</v>
      </c>
      <c r="Z94">
        <v>-999</v>
      </c>
      <c r="AA94">
        <v>9</v>
      </c>
      <c r="AB94">
        <v>8.37</v>
      </c>
      <c r="AC94">
        <v>2</v>
      </c>
      <c r="AD94">
        <v>18.57</v>
      </c>
      <c r="AE94">
        <v>2</v>
      </c>
      <c r="AF94">
        <v>0.03</v>
      </c>
      <c r="AG94">
        <v>2</v>
      </c>
      <c r="AH94">
        <v>1.41</v>
      </c>
      <c r="AI94">
        <v>2</v>
      </c>
    </row>
    <row r="95" spans="1:35" ht="12">
      <c r="A95" t="s">
        <v>105</v>
      </c>
      <c r="B95" t="s">
        <v>106</v>
      </c>
      <c r="C95">
        <v>18</v>
      </c>
      <c r="D95">
        <v>2</v>
      </c>
      <c r="E95">
        <v>5</v>
      </c>
      <c r="F95">
        <v>5</v>
      </c>
      <c r="G95">
        <v>2</v>
      </c>
      <c r="H95">
        <v>20060221</v>
      </c>
      <c r="I95">
        <v>1100</v>
      </c>
      <c r="J95" s="3" t="s">
        <v>144</v>
      </c>
      <c r="K95" s="4">
        <f t="shared" si="3"/>
        <v>38769.22916666667</v>
      </c>
      <c r="L95" s="4">
        <f t="shared" si="4"/>
        <v>38768.81250000001</v>
      </c>
      <c r="M95" s="5">
        <f t="shared" si="5"/>
        <v>0.812500000007276</v>
      </c>
      <c r="N95">
        <v>-0.9956</v>
      </c>
      <c r="O95">
        <v>-150.9923</v>
      </c>
      <c r="P95">
        <v>4682</v>
      </c>
      <c r="Q95" t="s">
        <v>25</v>
      </c>
      <c r="R95">
        <v>205.3</v>
      </c>
      <c r="S95">
        <v>12.9024</v>
      </c>
      <c r="T95">
        <v>34.9658</v>
      </c>
      <c r="U95">
        <v>2</v>
      </c>
      <c r="V95">
        <v>35.0106</v>
      </c>
      <c r="W95">
        <v>2</v>
      </c>
      <c r="X95">
        <v>-999</v>
      </c>
      <c r="Y95">
        <v>9</v>
      </c>
      <c r="Z95">
        <v>-999</v>
      </c>
      <c r="AA95">
        <v>9</v>
      </c>
      <c r="AB95">
        <v>13.69</v>
      </c>
      <c r="AC95">
        <v>2</v>
      </c>
      <c r="AD95">
        <v>22.57</v>
      </c>
      <c r="AE95">
        <v>2</v>
      </c>
      <c r="AF95">
        <v>0.02</v>
      </c>
      <c r="AG95">
        <v>2</v>
      </c>
      <c r="AH95">
        <v>1.6</v>
      </c>
      <c r="AI95">
        <v>2</v>
      </c>
    </row>
    <row r="96" spans="1:35" ht="12">
      <c r="A96" t="s">
        <v>105</v>
      </c>
      <c r="B96" t="s">
        <v>106</v>
      </c>
      <c r="C96">
        <v>18</v>
      </c>
      <c r="D96">
        <v>2</v>
      </c>
      <c r="E96">
        <v>4</v>
      </c>
      <c r="F96">
        <v>4</v>
      </c>
      <c r="G96">
        <v>2</v>
      </c>
      <c r="H96">
        <v>20060221</v>
      </c>
      <c r="I96">
        <v>1100</v>
      </c>
      <c r="J96" s="3" t="s">
        <v>145</v>
      </c>
      <c r="K96" s="4">
        <f t="shared" si="3"/>
        <v>38769.228472222225</v>
      </c>
      <c r="L96" s="4">
        <f t="shared" si="4"/>
        <v>38768.81180555556</v>
      </c>
      <c r="M96" s="5">
        <f t="shared" si="5"/>
        <v>0.8118055555605679</v>
      </c>
      <c r="N96">
        <v>-0.9957</v>
      </c>
      <c r="O96">
        <v>-150.9925</v>
      </c>
      <c r="P96">
        <v>4683</v>
      </c>
      <c r="Q96" t="s">
        <v>26</v>
      </c>
      <c r="R96">
        <v>252.4</v>
      </c>
      <c r="S96">
        <v>12.0611</v>
      </c>
      <c r="T96">
        <v>34.8757</v>
      </c>
      <c r="U96">
        <v>2</v>
      </c>
      <c r="V96">
        <v>34.8822</v>
      </c>
      <c r="W96">
        <v>2</v>
      </c>
      <c r="X96">
        <v>-999</v>
      </c>
      <c r="Y96">
        <v>9</v>
      </c>
      <c r="Z96">
        <v>-999</v>
      </c>
      <c r="AA96">
        <v>9</v>
      </c>
      <c r="AB96">
        <v>19.55</v>
      </c>
      <c r="AC96">
        <v>2</v>
      </c>
      <c r="AD96">
        <v>27.21</v>
      </c>
      <c r="AE96">
        <v>2</v>
      </c>
      <c r="AF96">
        <v>0.01</v>
      </c>
      <c r="AG96">
        <v>2</v>
      </c>
      <c r="AH96">
        <v>1.87</v>
      </c>
      <c r="AI96">
        <v>2</v>
      </c>
    </row>
    <row r="97" spans="1:35" ht="12">
      <c r="A97" t="s">
        <v>105</v>
      </c>
      <c r="B97" t="s">
        <v>106</v>
      </c>
      <c r="C97">
        <v>18</v>
      </c>
      <c r="D97">
        <v>2</v>
      </c>
      <c r="E97">
        <v>3</v>
      </c>
      <c r="F97">
        <v>3</v>
      </c>
      <c r="G97">
        <v>2</v>
      </c>
      <c r="H97">
        <v>20060221</v>
      </c>
      <c r="I97">
        <v>1100</v>
      </c>
      <c r="J97" s="3" t="s">
        <v>146</v>
      </c>
      <c r="K97" s="4">
        <f t="shared" si="3"/>
        <v>38769.22430555556</v>
      </c>
      <c r="L97" s="4">
        <f t="shared" si="4"/>
        <v>38768.807638888895</v>
      </c>
      <c r="M97" s="5">
        <f t="shared" si="5"/>
        <v>0.8076388888948713</v>
      </c>
      <c r="N97">
        <v>-0.996</v>
      </c>
      <c r="O97">
        <v>-150.9934</v>
      </c>
      <c r="P97">
        <v>4685</v>
      </c>
      <c r="Q97" t="s">
        <v>27</v>
      </c>
      <c r="R97">
        <v>506.2</v>
      </c>
      <c r="S97">
        <v>7.2386</v>
      </c>
      <c r="T97">
        <v>34.5868</v>
      </c>
      <c r="U97">
        <v>2</v>
      </c>
      <c r="V97">
        <v>34.5879</v>
      </c>
      <c r="W97">
        <v>2</v>
      </c>
      <c r="X97">
        <v>-999</v>
      </c>
      <c r="Y97">
        <v>9</v>
      </c>
      <c r="Z97">
        <v>-999</v>
      </c>
      <c r="AA97">
        <v>9</v>
      </c>
      <c r="AB97">
        <v>43.18</v>
      </c>
      <c r="AC97">
        <v>2</v>
      </c>
      <c r="AD97">
        <v>37.89</v>
      </c>
      <c r="AE97">
        <v>2</v>
      </c>
      <c r="AF97">
        <v>0.01</v>
      </c>
      <c r="AG97">
        <v>2</v>
      </c>
      <c r="AH97">
        <v>2.59</v>
      </c>
      <c r="AI97">
        <v>2</v>
      </c>
    </row>
    <row r="98" spans="1:35" ht="12">
      <c r="A98" t="s">
        <v>105</v>
      </c>
      <c r="B98" t="s">
        <v>106</v>
      </c>
      <c r="C98">
        <v>18</v>
      </c>
      <c r="D98">
        <v>2</v>
      </c>
      <c r="E98">
        <v>2</v>
      </c>
      <c r="F98">
        <v>2</v>
      </c>
      <c r="G98">
        <v>2</v>
      </c>
      <c r="H98">
        <v>20060221</v>
      </c>
      <c r="I98">
        <v>1100</v>
      </c>
      <c r="J98" s="3" t="s">
        <v>147</v>
      </c>
      <c r="K98" s="4">
        <f t="shared" si="3"/>
        <v>38769.22083333333</v>
      </c>
      <c r="L98" s="4">
        <f t="shared" si="4"/>
        <v>38768.80416666667</v>
      </c>
      <c r="M98" s="5">
        <f t="shared" si="5"/>
        <v>0.8041666666686069</v>
      </c>
      <c r="N98">
        <v>-0.9964</v>
      </c>
      <c r="O98">
        <v>-150.9941</v>
      </c>
      <c r="P98">
        <v>4684</v>
      </c>
      <c r="Q98" t="s">
        <v>28</v>
      </c>
      <c r="R98">
        <v>707</v>
      </c>
      <c r="S98">
        <v>5.907</v>
      </c>
      <c r="T98">
        <v>34.5469</v>
      </c>
      <c r="U98">
        <v>2</v>
      </c>
      <c r="V98">
        <v>34.5426</v>
      </c>
      <c r="W98">
        <v>2</v>
      </c>
      <c r="X98">
        <v>-999</v>
      </c>
      <c r="Y98">
        <v>9</v>
      </c>
      <c r="Z98">
        <v>-999</v>
      </c>
      <c r="AA98">
        <v>9</v>
      </c>
      <c r="AB98">
        <v>54.62</v>
      </c>
      <c r="AC98">
        <v>2</v>
      </c>
      <c r="AD98">
        <v>38.18</v>
      </c>
      <c r="AE98">
        <v>2</v>
      </c>
      <c r="AF98">
        <v>0.01</v>
      </c>
      <c r="AG98">
        <v>2</v>
      </c>
      <c r="AH98">
        <v>2.65</v>
      </c>
      <c r="AI98">
        <v>2</v>
      </c>
    </row>
    <row r="99" spans="1:35" ht="12">
      <c r="A99" t="s">
        <v>105</v>
      </c>
      <c r="B99" t="s">
        <v>106</v>
      </c>
      <c r="C99">
        <v>18</v>
      </c>
      <c r="D99">
        <v>2</v>
      </c>
      <c r="E99">
        <v>1</v>
      </c>
      <c r="F99">
        <v>1</v>
      </c>
      <c r="G99">
        <v>2</v>
      </c>
      <c r="H99">
        <v>20060221</v>
      </c>
      <c r="I99">
        <v>1100</v>
      </c>
      <c r="J99" s="3" t="s">
        <v>148</v>
      </c>
      <c r="K99" s="4">
        <f t="shared" si="3"/>
        <v>38769.21597222223</v>
      </c>
      <c r="L99" s="4">
        <f t="shared" si="4"/>
        <v>38768.79930555556</v>
      </c>
      <c r="M99" s="5">
        <f t="shared" si="5"/>
        <v>0.7993055555634783</v>
      </c>
      <c r="N99">
        <v>-0.997</v>
      </c>
      <c r="O99">
        <v>-150.9953</v>
      </c>
      <c r="P99">
        <v>4685</v>
      </c>
      <c r="Q99" t="s">
        <v>29</v>
      </c>
      <c r="R99">
        <v>1009.3</v>
      </c>
      <c r="S99">
        <v>4.6105</v>
      </c>
      <c r="T99">
        <v>34.5506</v>
      </c>
      <c r="U99">
        <v>2</v>
      </c>
      <c r="V99">
        <v>34.5529</v>
      </c>
      <c r="W99">
        <v>2</v>
      </c>
      <c r="X99">
        <v>-999</v>
      </c>
      <c r="Y99">
        <v>9</v>
      </c>
      <c r="Z99">
        <v>-999</v>
      </c>
      <c r="AA99">
        <v>9</v>
      </c>
      <c r="AB99">
        <v>77.39</v>
      </c>
      <c r="AC99">
        <v>2</v>
      </c>
      <c r="AD99">
        <v>39.05</v>
      </c>
      <c r="AE99">
        <v>2</v>
      </c>
      <c r="AF99">
        <v>0.01</v>
      </c>
      <c r="AG99">
        <v>2</v>
      </c>
      <c r="AH99">
        <v>2.74</v>
      </c>
      <c r="AI99">
        <v>2</v>
      </c>
    </row>
    <row r="100" spans="1:35" ht="12">
      <c r="A100" t="s">
        <v>105</v>
      </c>
      <c r="B100" t="s">
        <v>106</v>
      </c>
      <c r="C100">
        <v>19</v>
      </c>
      <c r="D100">
        <v>1</v>
      </c>
      <c r="E100">
        <v>12</v>
      </c>
      <c r="F100">
        <v>12</v>
      </c>
      <c r="G100">
        <v>2</v>
      </c>
      <c r="H100">
        <v>20060221</v>
      </c>
      <c r="I100">
        <v>1100</v>
      </c>
      <c r="J100" s="3" t="s">
        <v>149</v>
      </c>
      <c r="K100" s="4">
        <f t="shared" si="3"/>
        <v>38769.38888888889</v>
      </c>
      <c r="L100" s="4">
        <f t="shared" si="4"/>
        <v>38768.972222222226</v>
      </c>
      <c r="M100" s="5">
        <f t="shared" si="5"/>
        <v>0.9722222222262644</v>
      </c>
      <c r="N100">
        <v>-0.4994</v>
      </c>
      <c r="O100">
        <v>-150.981</v>
      </c>
      <c r="P100">
        <v>4311</v>
      </c>
      <c r="Q100" t="s">
        <v>22</v>
      </c>
      <c r="R100">
        <v>21.1</v>
      </c>
      <c r="S100">
        <v>25.6573</v>
      </c>
      <c r="T100">
        <v>35.3287</v>
      </c>
      <c r="U100">
        <v>2</v>
      </c>
      <c r="V100">
        <v>35.3364</v>
      </c>
      <c r="W100">
        <v>2</v>
      </c>
      <c r="X100">
        <v>-999</v>
      </c>
      <c r="Y100">
        <v>9</v>
      </c>
      <c r="Z100">
        <v>-999</v>
      </c>
      <c r="AA100">
        <v>9</v>
      </c>
      <c r="AB100">
        <v>1.57</v>
      </c>
      <c r="AC100">
        <v>2</v>
      </c>
      <c r="AD100">
        <v>5.36</v>
      </c>
      <c r="AE100">
        <v>2</v>
      </c>
      <c r="AF100">
        <v>0.45</v>
      </c>
      <c r="AG100">
        <v>2</v>
      </c>
      <c r="AH100">
        <v>0.56</v>
      </c>
      <c r="AI100">
        <v>2</v>
      </c>
    </row>
    <row r="101" spans="1:35" ht="12">
      <c r="A101" t="s">
        <v>105</v>
      </c>
      <c r="B101" t="s">
        <v>106</v>
      </c>
      <c r="C101">
        <v>19</v>
      </c>
      <c r="D101">
        <v>1</v>
      </c>
      <c r="E101">
        <v>11</v>
      </c>
      <c r="F101">
        <v>11</v>
      </c>
      <c r="G101">
        <v>2</v>
      </c>
      <c r="H101">
        <v>20060221</v>
      </c>
      <c r="I101">
        <v>1100</v>
      </c>
      <c r="J101" s="3" t="s">
        <v>150</v>
      </c>
      <c r="K101" s="4">
        <f t="shared" si="3"/>
        <v>38769.388194444444</v>
      </c>
      <c r="L101" s="4">
        <f t="shared" si="4"/>
        <v>38768.97152777778</v>
      </c>
      <c r="M101" s="5">
        <f t="shared" si="5"/>
        <v>0.9715277777795563</v>
      </c>
      <c r="N101">
        <v>-0.4994</v>
      </c>
      <c r="O101">
        <v>-150.9812</v>
      </c>
      <c r="P101">
        <v>4311</v>
      </c>
      <c r="Q101" t="s">
        <v>15</v>
      </c>
      <c r="R101">
        <v>41.4</v>
      </c>
      <c r="S101">
        <v>25.2445</v>
      </c>
      <c r="T101">
        <v>35.3927</v>
      </c>
      <c r="U101">
        <v>2</v>
      </c>
      <c r="V101">
        <v>35.3842</v>
      </c>
      <c r="W101">
        <v>2</v>
      </c>
      <c r="X101">
        <v>-999</v>
      </c>
      <c r="Y101">
        <v>9</v>
      </c>
      <c r="Z101">
        <v>-999</v>
      </c>
      <c r="AA101">
        <v>9</v>
      </c>
      <c r="AB101">
        <v>1.54</v>
      </c>
      <c r="AC101">
        <v>2</v>
      </c>
      <c r="AD101">
        <v>5.65</v>
      </c>
      <c r="AE101">
        <v>2</v>
      </c>
      <c r="AF101">
        <v>0.59</v>
      </c>
      <c r="AG101">
        <v>2</v>
      </c>
      <c r="AH101">
        <v>0.59</v>
      </c>
      <c r="AI101">
        <v>2</v>
      </c>
    </row>
    <row r="102" spans="1:35" ht="12">
      <c r="A102" t="s">
        <v>105</v>
      </c>
      <c r="B102" t="s">
        <v>106</v>
      </c>
      <c r="C102">
        <v>19</v>
      </c>
      <c r="D102">
        <v>1</v>
      </c>
      <c r="E102">
        <v>10</v>
      </c>
      <c r="F102">
        <v>10</v>
      </c>
      <c r="G102">
        <v>2</v>
      </c>
      <c r="H102">
        <v>20060221</v>
      </c>
      <c r="I102">
        <v>1100</v>
      </c>
      <c r="J102" s="3" t="s">
        <v>151</v>
      </c>
      <c r="K102" s="4">
        <f t="shared" si="3"/>
        <v>38769.3875</v>
      </c>
      <c r="L102" s="4">
        <f t="shared" si="4"/>
        <v>38768.97083333333</v>
      </c>
      <c r="M102" s="5">
        <f t="shared" si="5"/>
        <v>0.9708333333328483</v>
      </c>
      <c r="N102">
        <v>-0.4994</v>
      </c>
      <c r="O102">
        <v>-150.9815</v>
      </c>
      <c r="P102">
        <v>4310</v>
      </c>
      <c r="Q102" t="s">
        <v>16</v>
      </c>
      <c r="R102">
        <v>68.7</v>
      </c>
      <c r="S102">
        <v>23.5019</v>
      </c>
      <c r="T102">
        <v>35.3629</v>
      </c>
      <c r="U102">
        <v>2</v>
      </c>
      <c r="V102">
        <v>35.3811</v>
      </c>
      <c r="W102">
        <v>2</v>
      </c>
      <c r="X102">
        <v>-999</v>
      </c>
      <c r="Y102">
        <v>9</v>
      </c>
      <c r="Z102">
        <v>-999</v>
      </c>
      <c r="AA102">
        <v>9</v>
      </c>
      <c r="AB102">
        <v>2.76</v>
      </c>
      <c r="AC102">
        <v>2</v>
      </c>
      <c r="AD102">
        <v>8.01</v>
      </c>
      <c r="AE102">
        <v>2</v>
      </c>
      <c r="AF102">
        <v>0.59</v>
      </c>
      <c r="AG102">
        <v>2</v>
      </c>
      <c r="AH102">
        <v>0.72</v>
      </c>
      <c r="AI102">
        <v>2</v>
      </c>
    </row>
    <row r="103" spans="1:35" ht="12">
      <c r="A103" t="s">
        <v>105</v>
      </c>
      <c r="B103" t="s">
        <v>106</v>
      </c>
      <c r="C103">
        <v>19</v>
      </c>
      <c r="D103">
        <v>1</v>
      </c>
      <c r="E103">
        <v>9</v>
      </c>
      <c r="F103">
        <v>9</v>
      </c>
      <c r="G103">
        <v>2</v>
      </c>
      <c r="H103">
        <v>20060221</v>
      </c>
      <c r="I103">
        <v>1100</v>
      </c>
      <c r="J103" s="3" t="s">
        <v>151</v>
      </c>
      <c r="K103" s="4">
        <f t="shared" si="3"/>
        <v>38769.3875</v>
      </c>
      <c r="L103" s="4">
        <f t="shared" si="4"/>
        <v>38768.97083333333</v>
      </c>
      <c r="M103" s="5">
        <f t="shared" si="5"/>
        <v>0.9708333333328483</v>
      </c>
      <c r="N103">
        <v>-0.4995</v>
      </c>
      <c r="O103">
        <v>-150.9817</v>
      </c>
      <c r="P103">
        <v>4310</v>
      </c>
      <c r="Q103" t="s">
        <v>17</v>
      </c>
      <c r="R103">
        <v>86.3</v>
      </c>
      <c r="S103">
        <v>21.8649</v>
      </c>
      <c r="T103">
        <v>35.5779</v>
      </c>
      <c r="U103">
        <v>2</v>
      </c>
      <c r="V103">
        <v>35.5034</v>
      </c>
      <c r="W103">
        <v>2</v>
      </c>
      <c r="X103">
        <v>-999</v>
      </c>
      <c r="Y103">
        <v>9</v>
      </c>
      <c r="Z103">
        <v>-999</v>
      </c>
      <c r="AA103">
        <v>9</v>
      </c>
      <c r="AB103">
        <v>2.97</v>
      </c>
      <c r="AC103">
        <v>2</v>
      </c>
      <c r="AD103">
        <v>10.16</v>
      </c>
      <c r="AE103">
        <v>2</v>
      </c>
      <c r="AF103">
        <v>0.21</v>
      </c>
      <c r="AG103">
        <v>2</v>
      </c>
      <c r="AH103">
        <v>0.84</v>
      </c>
      <c r="AI103">
        <v>2</v>
      </c>
    </row>
    <row r="104" spans="1:35" ht="12">
      <c r="A104" t="s">
        <v>105</v>
      </c>
      <c r="B104" t="s">
        <v>106</v>
      </c>
      <c r="C104">
        <v>19</v>
      </c>
      <c r="D104">
        <v>1</v>
      </c>
      <c r="E104">
        <v>8</v>
      </c>
      <c r="F104">
        <v>8</v>
      </c>
      <c r="G104">
        <v>2</v>
      </c>
      <c r="H104">
        <v>20060221</v>
      </c>
      <c r="I104">
        <v>1100</v>
      </c>
      <c r="J104" s="3" t="s">
        <v>152</v>
      </c>
      <c r="K104" s="4">
        <f t="shared" si="3"/>
        <v>38769.38680555556</v>
      </c>
      <c r="L104" s="4">
        <f t="shared" si="4"/>
        <v>38768.97013888889</v>
      </c>
      <c r="M104" s="5">
        <f t="shared" si="5"/>
        <v>0.9701388888934162</v>
      </c>
      <c r="N104">
        <v>-0.4995</v>
      </c>
      <c r="O104">
        <v>-150.982</v>
      </c>
      <c r="P104">
        <v>4310</v>
      </c>
      <c r="Q104" t="s">
        <v>18</v>
      </c>
      <c r="R104">
        <v>103.2</v>
      </c>
      <c r="S104">
        <v>18.509</v>
      </c>
      <c r="T104">
        <v>35.4353</v>
      </c>
      <c r="U104">
        <v>2</v>
      </c>
      <c r="V104">
        <v>35.4753</v>
      </c>
      <c r="W104">
        <v>2</v>
      </c>
      <c r="X104">
        <v>-999</v>
      </c>
      <c r="Y104">
        <v>9</v>
      </c>
      <c r="Z104">
        <v>-999</v>
      </c>
      <c r="AA104">
        <v>9</v>
      </c>
      <c r="AB104">
        <v>4.59</v>
      </c>
      <c r="AC104">
        <v>2</v>
      </c>
      <c r="AD104">
        <v>12.45</v>
      </c>
      <c r="AE104">
        <v>2</v>
      </c>
      <c r="AF104">
        <v>0.05</v>
      </c>
      <c r="AG104">
        <v>2</v>
      </c>
      <c r="AH104">
        <v>0.96</v>
      </c>
      <c r="AI104">
        <v>2</v>
      </c>
    </row>
    <row r="105" spans="1:35" ht="12">
      <c r="A105" t="s">
        <v>105</v>
      </c>
      <c r="B105" t="s">
        <v>106</v>
      </c>
      <c r="C105">
        <v>19</v>
      </c>
      <c r="D105">
        <v>1</v>
      </c>
      <c r="E105">
        <v>7</v>
      </c>
      <c r="F105">
        <v>7</v>
      </c>
      <c r="G105">
        <v>2</v>
      </c>
      <c r="H105">
        <v>20060221</v>
      </c>
      <c r="I105">
        <v>1100</v>
      </c>
      <c r="J105" s="3" t="s">
        <v>153</v>
      </c>
      <c r="K105" s="4">
        <f t="shared" si="3"/>
        <v>38769.38611111111</v>
      </c>
      <c r="L105" s="4">
        <f t="shared" si="4"/>
        <v>38768.96944444445</v>
      </c>
      <c r="M105" s="5">
        <f t="shared" si="5"/>
        <v>0.9694444444467081</v>
      </c>
      <c r="N105">
        <v>-0.4995</v>
      </c>
      <c r="O105">
        <v>-150.9825</v>
      </c>
      <c r="P105">
        <v>4309</v>
      </c>
      <c r="Q105" t="s">
        <v>23</v>
      </c>
      <c r="R105">
        <v>139.9</v>
      </c>
      <c r="S105">
        <v>15.1432</v>
      </c>
      <c r="T105">
        <v>35.1604</v>
      </c>
      <c r="U105">
        <v>2</v>
      </c>
      <c r="V105">
        <v>35.1511</v>
      </c>
      <c r="W105">
        <v>2</v>
      </c>
      <c r="X105">
        <v>-999</v>
      </c>
      <c r="Y105">
        <v>9</v>
      </c>
      <c r="Z105">
        <v>-999</v>
      </c>
      <c r="AA105">
        <v>9</v>
      </c>
      <c r="AB105">
        <v>9.19</v>
      </c>
      <c r="AC105">
        <v>2</v>
      </c>
      <c r="AD105">
        <v>16.14</v>
      </c>
      <c r="AE105">
        <v>2</v>
      </c>
      <c r="AF105">
        <v>0.02</v>
      </c>
      <c r="AG105">
        <v>2</v>
      </c>
      <c r="AH105">
        <v>1.17</v>
      </c>
      <c r="AI105">
        <v>2</v>
      </c>
    </row>
    <row r="106" spans="1:35" ht="12">
      <c r="A106" t="s">
        <v>105</v>
      </c>
      <c r="B106" t="s">
        <v>106</v>
      </c>
      <c r="C106">
        <v>19</v>
      </c>
      <c r="D106">
        <v>1</v>
      </c>
      <c r="E106">
        <v>6</v>
      </c>
      <c r="F106">
        <v>6</v>
      </c>
      <c r="G106">
        <v>2</v>
      </c>
      <c r="H106">
        <v>20060221</v>
      </c>
      <c r="I106">
        <v>1100</v>
      </c>
      <c r="J106" s="3" t="s">
        <v>154</v>
      </c>
      <c r="K106" s="4">
        <f t="shared" si="3"/>
        <v>38769.385416666664</v>
      </c>
      <c r="L106" s="4">
        <f t="shared" si="4"/>
        <v>38768.96875</v>
      </c>
      <c r="M106" s="5">
        <f t="shared" si="5"/>
        <v>0.96875</v>
      </c>
      <c r="N106">
        <v>-0.4995</v>
      </c>
      <c r="O106">
        <v>-150.9829</v>
      </c>
      <c r="P106">
        <v>4308</v>
      </c>
      <c r="Q106" t="s">
        <v>24</v>
      </c>
      <c r="R106">
        <v>177.8</v>
      </c>
      <c r="S106">
        <v>13.586</v>
      </c>
      <c r="T106">
        <v>35.0499</v>
      </c>
      <c r="U106">
        <v>2</v>
      </c>
      <c r="V106">
        <v>35.0742</v>
      </c>
      <c r="W106">
        <v>2</v>
      </c>
      <c r="X106">
        <v>-999</v>
      </c>
      <c r="Y106">
        <v>9</v>
      </c>
      <c r="Z106">
        <v>-999</v>
      </c>
      <c r="AA106">
        <v>9</v>
      </c>
      <c r="AB106">
        <v>10.93</v>
      </c>
      <c r="AC106">
        <v>2</v>
      </c>
      <c r="AD106">
        <v>19.74</v>
      </c>
      <c r="AE106">
        <v>2</v>
      </c>
      <c r="AF106">
        <v>0.02</v>
      </c>
      <c r="AG106">
        <v>2</v>
      </c>
      <c r="AH106">
        <v>1.41</v>
      </c>
      <c r="AI106">
        <v>2</v>
      </c>
    </row>
    <row r="107" spans="1:35" ht="12">
      <c r="A107" t="s">
        <v>105</v>
      </c>
      <c r="B107" t="s">
        <v>106</v>
      </c>
      <c r="C107">
        <v>19</v>
      </c>
      <c r="D107">
        <v>1</v>
      </c>
      <c r="E107">
        <v>5</v>
      </c>
      <c r="F107">
        <v>5</v>
      </c>
      <c r="G107">
        <v>2</v>
      </c>
      <c r="H107">
        <v>20060221</v>
      </c>
      <c r="I107">
        <v>1100</v>
      </c>
      <c r="J107" s="3" t="s">
        <v>155</v>
      </c>
      <c r="K107" s="4">
        <f t="shared" si="3"/>
        <v>38769.384722222225</v>
      </c>
      <c r="L107" s="4">
        <f t="shared" si="4"/>
        <v>38768.96805555556</v>
      </c>
      <c r="M107" s="5">
        <f t="shared" si="5"/>
        <v>0.9680555555605679</v>
      </c>
      <c r="N107">
        <v>-0.4995</v>
      </c>
      <c r="O107">
        <v>-150.9835</v>
      </c>
      <c r="P107">
        <v>4308</v>
      </c>
      <c r="Q107" t="s">
        <v>25</v>
      </c>
      <c r="R107">
        <v>226.4</v>
      </c>
      <c r="S107">
        <v>12.2231</v>
      </c>
      <c r="T107">
        <v>34.8837</v>
      </c>
      <c r="U107">
        <v>2</v>
      </c>
      <c r="V107">
        <v>34.8855</v>
      </c>
      <c r="W107">
        <v>2</v>
      </c>
      <c r="X107">
        <v>-999</v>
      </c>
      <c r="Y107">
        <v>9</v>
      </c>
      <c r="Z107">
        <v>-999</v>
      </c>
      <c r="AA107">
        <v>9</v>
      </c>
      <c r="AB107">
        <v>17.73</v>
      </c>
      <c r="AC107">
        <v>2</v>
      </c>
      <c r="AD107">
        <v>24.37</v>
      </c>
      <c r="AE107">
        <v>2</v>
      </c>
      <c r="AF107">
        <v>0.01</v>
      </c>
      <c r="AG107">
        <v>2</v>
      </c>
      <c r="AH107">
        <v>1.67</v>
      </c>
      <c r="AI107">
        <v>2</v>
      </c>
    </row>
    <row r="108" spans="1:35" ht="12">
      <c r="A108" t="s">
        <v>105</v>
      </c>
      <c r="B108" t="s">
        <v>106</v>
      </c>
      <c r="C108">
        <v>19</v>
      </c>
      <c r="D108">
        <v>1</v>
      </c>
      <c r="E108">
        <v>4</v>
      </c>
      <c r="F108">
        <v>4</v>
      </c>
      <c r="G108">
        <v>2</v>
      </c>
      <c r="H108">
        <v>20060221</v>
      </c>
      <c r="I108">
        <v>1100</v>
      </c>
      <c r="J108" s="3" t="s">
        <v>156</v>
      </c>
      <c r="K108" s="4">
        <f t="shared" si="3"/>
        <v>38769.38333333333</v>
      </c>
      <c r="L108" s="4">
        <f t="shared" si="4"/>
        <v>38768.96666666667</v>
      </c>
      <c r="M108" s="5">
        <f t="shared" si="5"/>
        <v>0.9666666666671517</v>
      </c>
      <c r="N108">
        <v>-0.4995</v>
      </c>
      <c r="O108">
        <v>-150.9842</v>
      </c>
      <c r="P108">
        <v>4307</v>
      </c>
      <c r="Q108" t="s">
        <v>26</v>
      </c>
      <c r="R108">
        <v>279</v>
      </c>
      <c r="S108">
        <v>11.5084</v>
      </c>
      <c r="T108">
        <v>34.8306</v>
      </c>
      <c r="U108">
        <v>2</v>
      </c>
      <c r="V108">
        <v>34.8344</v>
      </c>
      <c r="W108">
        <v>2</v>
      </c>
      <c r="X108">
        <v>-999</v>
      </c>
      <c r="Y108">
        <v>9</v>
      </c>
      <c r="Z108">
        <v>-999</v>
      </c>
      <c r="AA108">
        <v>9</v>
      </c>
      <c r="AB108">
        <v>22.02</v>
      </c>
      <c r="AC108">
        <v>2</v>
      </c>
      <c r="AD108">
        <v>28.97</v>
      </c>
      <c r="AE108">
        <v>2</v>
      </c>
      <c r="AF108">
        <v>0.01</v>
      </c>
      <c r="AG108">
        <v>2</v>
      </c>
      <c r="AH108">
        <v>1.97</v>
      </c>
      <c r="AI108">
        <v>2</v>
      </c>
    </row>
    <row r="109" spans="1:35" ht="12">
      <c r="A109" t="s">
        <v>105</v>
      </c>
      <c r="B109" t="s">
        <v>106</v>
      </c>
      <c r="C109">
        <v>19</v>
      </c>
      <c r="D109">
        <v>1</v>
      </c>
      <c r="E109">
        <v>3</v>
      </c>
      <c r="F109">
        <v>3</v>
      </c>
      <c r="G109">
        <v>2</v>
      </c>
      <c r="H109">
        <v>20060221</v>
      </c>
      <c r="I109">
        <v>1100</v>
      </c>
      <c r="J109" s="3" t="s">
        <v>157</v>
      </c>
      <c r="K109" s="4">
        <f t="shared" si="3"/>
        <v>38769.37777777778</v>
      </c>
      <c r="L109" s="4">
        <f t="shared" si="4"/>
        <v>38768.961111111115</v>
      </c>
      <c r="M109" s="5">
        <f t="shared" si="5"/>
        <v>0.961111111115315</v>
      </c>
      <c r="N109">
        <v>-0.4997</v>
      </c>
      <c r="O109">
        <v>-150.9876</v>
      </c>
      <c r="P109">
        <v>4305</v>
      </c>
      <c r="Q109" t="s">
        <v>27</v>
      </c>
      <c r="R109">
        <v>555.2</v>
      </c>
      <c r="S109">
        <v>7.3758</v>
      </c>
      <c r="T109">
        <v>34.5933</v>
      </c>
      <c r="U109">
        <v>2</v>
      </c>
      <c r="V109">
        <v>34.5959</v>
      </c>
      <c r="W109">
        <v>2</v>
      </c>
      <c r="X109">
        <v>-999</v>
      </c>
      <c r="Y109">
        <v>9</v>
      </c>
      <c r="Z109">
        <v>-999</v>
      </c>
      <c r="AA109">
        <v>9</v>
      </c>
      <c r="AB109">
        <v>43.54</v>
      </c>
      <c r="AC109">
        <v>2</v>
      </c>
      <c r="AD109">
        <v>38.3</v>
      </c>
      <c r="AE109">
        <v>2</v>
      </c>
      <c r="AF109">
        <v>0.01</v>
      </c>
      <c r="AG109">
        <v>2</v>
      </c>
      <c r="AH109">
        <v>2.62</v>
      </c>
      <c r="AI109">
        <v>2</v>
      </c>
    </row>
    <row r="110" spans="1:35" ht="12">
      <c r="A110" t="s">
        <v>105</v>
      </c>
      <c r="B110" t="s">
        <v>106</v>
      </c>
      <c r="C110">
        <v>19</v>
      </c>
      <c r="D110">
        <v>1</v>
      </c>
      <c r="E110">
        <v>2</v>
      </c>
      <c r="F110">
        <v>2</v>
      </c>
      <c r="G110">
        <v>2</v>
      </c>
      <c r="H110">
        <v>20060221</v>
      </c>
      <c r="I110">
        <v>1100</v>
      </c>
      <c r="J110" s="3" t="s">
        <v>158</v>
      </c>
      <c r="K110" s="4">
        <f t="shared" si="3"/>
        <v>38769.37430555556</v>
      </c>
      <c r="L110" s="4">
        <f t="shared" si="4"/>
        <v>38768.957638888896</v>
      </c>
      <c r="M110" s="5">
        <f t="shared" si="5"/>
        <v>0.9576388888963265</v>
      </c>
      <c r="N110">
        <v>-0.4997</v>
      </c>
      <c r="O110">
        <v>-150.9894</v>
      </c>
      <c r="P110">
        <v>4304</v>
      </c>
      <c r="Q110" t="s">
        <v>28</v>
      </c>
      <c r="R110">
        <v>762.6</v>
      </c>
      <c r="S110">
        <v>5.8896</v>
      </c>
      <c r="T110">
        <v>34.5479</v>
      </c>
      <c r="U110">
        <v>2</v>
      </c>
      <c r="V110">
        <v>34.5509</v>
      </c>
      <c r="W110">
        <v>2</v>
      </c>
      <c r="X110">
        <v>-999</v>
      </c>
      <c r="Y110">
        <v>9</v>
      </c>
      <c r="Z110">
        <v>-999</v>
      </c>
      <c r="AA110">
        <v>9</v>
      </c>
      <c r="AB110">
        <v>57.72</v>
      </c>
      <c r="AC110">
        <v>2</v>
      </c>
      <c r="AD110">
        <v>38.67</v>
      </c>
      <c r="AE110">
        <v>2</v>
      </c>
      <c r="AF110">
        <v>0.01</v>
      </c>
      <c r="AG110">
        <v>2</v>
      </c>
      <c r="AH110">
        <v>2.68</v>
      </c>
      <c r="AI110">
        <v>2</v>
      </c>
    </row>
    <row r="111" spans="1:35" ht="12">
      <c r="A111" t="s">
        <v>105</v>
      </c>
      <c r="B111" t="s">
        <v>106</v>
      </c>
      <c r="C111">
        <v>19</v>
      </c>
      <c r="D111">
        <v>1</v>
      </c>
      <c r="E111">
        <v>1</v>
      </c>
      <c r="F111">
        <v>1</v>
      </c>
      <c r="G111">
        <v>2</v>
      </c>
      <c r="H111">
        <v>20060221</v>
      </c>
      <c r="I111">
        <v>1100</v>
      </c>
      <c r="J111" s="3" t="s">
        <v>159</v>
      </c>
      <c r="K111" s="4">
        <f t="shared" si="3"/>
        <v>38769.37152777778</v>
      </c>
      <c r="L111" s="4">
        <f t="shared" si="4"/>
        <v>38768.95486111112</v>
      </c>
      <c r="M111" s="5">
        <f t="shared" si="5"/>
        <v>0.9548611111167702</v>
      </c>
      <c r="N111">
        <v>-0.4998</v>
      </c>
      <c r="O111">
        <v>-150.991</v>
      </c>
      <c r="P111">
        <v>4303</v>
      </c>
      <c r="Q111" t="s">
        <v>29</v>
      </c>
      <c r="R111">
        <v>961</v>
      </c>
      <c r="S111">
        <v>4.9264</v>
      </c>
      <c r="T111">
        <v>34.55</v>
      </c>
      <c r="U111">
        <v>2</v>
      </c>
      <c r="V111">
        <v>34.5523</v>
      </c>
      <c r="W111">
        <v>2</v>
      </c>
      <c r="X111">
        <v>-999</v>
      </c>
      <c r="Y111">
        <v>9</v>
      </c>
      <c r="Z111">
        <v>-999</v>
      </c>
      <c r="AA111">
        <v>9</v>
      </c>
      <c r="AB111">
        <v>74.29</v>
      </c>
      <c r="AC111">
        <v>2</v>
      </c>
      <c r="AD111">
        <v>39.55</v>
      </c>
      <c r="AE111">
        <v>2</v>
      </c>
      <c r="AF111">
        <v>0.01</v>
      </c>
      <c r="AG111">
        <v>2</v>
      </c>
      <c r="AH111">
        <v>2.77</v>
      </c>
      <c r="AI111">
        <v>2</v>
      </c>
    </row>
    <row r="112" spans="1:35" ht="12">
      <c r="A112" t="s">
        <v>105</v>
      </c>
      <c r="B112" t="s">
        <v>106</v>
      </c>
      <c r="C112">
        <v>20</v>
      </c>
      <c r="D112">
        <v>2</v>
      </c>
      <c r="E112">
        <v>12</v>
      </c>
      <c r="F112">
        <v>12</v>
      </c>
      <c r="G112">
        <v>2</v>
      </c>
      <c r="H112">
        <v>20060221</v>
      </c>
      <c r="I112">
        <v>1100</v>
      </c>
      <c r="J112" s="3">
        <v>2009</v>
      </c>
      <c r="K112" s="4">
        <f t="shared" si="3"/>
        <v>38769.839583333334</v>
      </c>
      <c r="L112" s="4">
        <f t="shared" si="4"/>
        <v>38769.42291666667</v>
      </c>
      <c r="M112" s="5">
        <f t="shared" si="5"/>
        <v>0.4229166666700621</v>
      </c>
      <c r="N112">
        <v>-0.0006</v>
      </c>
      <c r="O112">
        <v>-150.9797</v>
      </c>
      <c r="P112">
        <v>4304</v>
      </c>
      <c r="Q112" t="s">
        <v>22</v>
      </c>
      <c r="R112">
        <v>25.4</v>
      </c>
      <c r="S112">
        <v>25.3458</v>
      </c>
      <c r="T112">
        <v>35.3816</v>
      </c>
      <c r="U112">
        <v>2</v>
      </c>
      <c r="V112">
        <v>35.3747</v>
      </c>
      <c r="W112">
        <v>2</v>
      </c>
      <c r="X112">
        <v>-999</v>
      </c>
      <c r="Y112">
        <v>9</v>
      </c>
      <c r="Z112">
        <v>-999</v>
      </c>
      <c r="AA112">
        <v>9</v>
      </c>
      <c r="AB112">
        <v>1.61</v>
      </c>
      <c r="AC112">
        <v>2</v>
      </c>
      <c r="AD112">
        <v>5.77</v>
      </c>
      <c r="AE112">
        <v>2</v>
      </c>
      <c r="AF112">
        <v>0.56</v>
      </c>
      <c r="AG112">
        <v>2</v>
      </c>
      <c r="AH112">
        <v>0.59</v>
      </c>
      <c r="AI112">
        <v>2</v>
      </c>
    </row>
    <row r="113" spans="1:35" ht="12">
      <c r="A113" t="s">
        <v>105</v>
      </c>
      <c r="B113" t="s">
        <v>106</v>
      </c>
      <c r="C113">
        <v>20</v>
      </c>
      <c r="D113">
        <v>2</v>
      </c>
      <c r="E113">
        <v>11</v>
      </c>
      <c r="F113">
        <v>11</v>
      </c>
      <c r="G113">
        <v>2</v>
      </c>
      <c r="H113">
        <v>20060221</v>
      </c>
      <c r="I113">
        <v>1100</v>
      </c>
      <c r="J113" s="3">
        <v>2008</v>
      </c>
      <c r="K113" s="4">
        <f t="shared" si="3"/>
        <v>38769.838888888895</v>
      </c>
      <c r="L113" s="4">
        <f t="shared" si="4"/>
        <v>38769.42222222223</v>
      </c>
      <c r="M113" s="5">
        <f t="shared" si="5"/>
        <v>0.42222222223063</v>
      </c>
      <c r="N113">
        <v>-0.0006</v>
      </c>
      <c r="O113">
        <v>-150.98</v>
      </c>
      <c r="P113">
        <v>4304</v>
      </c>
      <c r="Q113" t="s">
        <v>15</v>
      </c>
      <c r="R113">
        <v>41.2</v>
      </c>
      <c r="S113">
        <v>24.7784</v>
      </c>
      <c r="T113">
        <v>35.363</v>
      </c>
      <c r="U113">
        <v>2</v>
      </c>
      <c r="V113">
        <v>35.3822</v>
      </c>
      <c r="W113">
        <v>2</v>
      </c>
      <c r="X113">
        <v>-999</v>
      </c>
      <c r="Y113">
        <v>9</v>
      </c>
      <c r="Z113">
        <v>-999</v>
      </c>
      <c r="AA113">
        <v>9</v>
      </c>
      <c r="AB113">
        <v>1.77</v>
      </c>
      <c r="AC113">
        <v>2</v>
      </c>
      <c r="AD113">
        <v>6.04</v>
      </c>
      <c r="AE113">
        <v>2</v>
      </c>
      <c r="AF113">
        <v>0.62</v>
      </c>
      <c r="AG113">
        <v>2</v>
      </c>
      <c r="AH113">
        <v>0.61</v>
      </c>
      <c r="AI113">
        <v>2</v>
      </c>
    </row>
    <row r="114" spans="1:35" ht="12">
      <c r="A114" t="s">
        <v>105</v>
      </c>
      <c r="B114" t="s">
        <v>106</v>
      </c>
      <c r="C114">
        <v>20</v>
      </c>
      <c r="D114">
        <v>2</v>
      </c>
      <c r="E114">
        <v>10</v>
      </c>
      <c r="F114">
        <v>10</v>
      </c>
      <c r="G114">
        <v>2</v>
      </c>
      <c r="H114">
        <v>20060221</v>
      </c>
      <c r="I114">
        <v>1100</v>
      </c>
      <c r="J114" s="3">
        <v>2008</v>
      </c>
      <c r="K114" s="4">
        <f t="shared" si="3"/>
        <v>38769.838888888895</v>
      </c>
      <c r="L114" s="4">
        <f t="shared" si="4"/>
        <v>38769.42222222223</v>
      </c>
      <c r="M114" s="5">
        <f t="shared" si="5"/>
        <v>0.42222222223063</v>
      </c>
      <c r="N114">
        <v>-0.0006</v>
      </c>
      <c r="O114">
        <v>-150.9804</v>
      </c>
      <c r="P114">
        <v>4304</v>
      </c>
      <c r="Q114" t="s">
        <v>16</v>
      </c>
      <c r="R114">
        <v>66.1</v>
      </c>
      <c r="S114">
        <v>23.2558</v>
      </c>
      <c r="T114">
        <v>35.2084</v>
      </c>
      <c r="U114">
        <v>2</v>
      </c>
      <c r="V114">
        <v>35.2706</v>
      </c>
      <c r="W114">
        <v>2</v>
      </c>
      <c r="X114">
        <v>-999</v>
      </c>
      <c r="Y114">
        <v>9</v>
      </c>
      <c r="Z114">
        <v>-999</v>
      </c>
      <c r="AA114">
        <v>9</v>
      </c>
      <c r="AB114">
        <v>2.92</v>
      </c>
      <c r="AC114">
        <v>2</v>
      </c>
      <c r="AD114">
        <v>7.93</v>
      </c>
      <c r="AE114">
        <v>2</v>
      </c>
      <c r="AF114">
        <v>0.85</v>
      </c>
      <c r="AG114">
        <v>2</v>
      </c>
      <c r="AH114">
        <v>0.73</v>
      </c>
      <c r="AI114">
        <v>2</v>
      </c>
    </row>
    <row r="115" spans="1:35" ht="12">
      <c r="A115" t="s">
        <v>105</v>
      </c>
      <c r="B115" t="s">
        <v>106</v>
      </c>
      <c r="C115">
        <v>20</v>
      </c>
      <c r="D115">
        <v>2</v>
      </c>
      <c r="E115">
        <v>9</v>
      </c>
      <c r="F115">
        <v>9</v>
      </c>
      <c r="G115">
        <v>2</v>
      </c>
      <c r="H115">
        <v>20060221</v>
      </c>
      <c r="I115">
        <v>1100</v>
      </c>
      <c r="J115" s="3">
        <v>2007</v>
      </c>
      <c r="K115" s="4">
        <f t="shared" si="3"/>
        <v>38769.83819444445</v>
      </c>
      <c r="L115" s="4">
        <f t="shared" si="4"/>
        <v>38769.421527777784</v>
      </c>
      <c r="M115" s="5">
        <f t="shared" si="5"/>
        <v>0.4215277777839219</v>
      </c>
      <c r="N115">
        <v>-0.0006</v>
      </c>
      <c r="O115">
        <v>-150.9807</v>
      </c>
      <c r="P115">
        <v>4303</v>
      </c>
      <c r="Q115" t="s">
        <v>17</v>
      </c>
      <c r="R115">
        <v>79.9</v>
      </c>
      <c r="S115">
        <v>22.0289</v>
      </c>
      <c r="T115">
        <v>35.18</v>
      </c>
      <c r="U115">
        <v>2</v>
      </c>
      <c r="V115">
        <v>35.1581</v>
      </c>
      <c r="W115">
        <v>2</v>
      </c>
      <c r="X115">
        <v>-999</v>
      </c>
      <c r="Y115">
        <v>9</v>
      </c>
      <c r="Z115">
        <v>-999</v>
      </c>
      <c r="AA115">
        <v>9</v>
      </c>
      <c r="AB115">
        <v>4.63</v>
      </c>
      <c r="AC115">
        <v>2</v>
      </c>
      <c r="AD115">
        <v>10.29</v>
      </c>
      <c r="AE115">
        <v>2</v>
      </c>
      <c r="AF115">
        <v>0.18</v>
      </c>
      <c r="AG115">
        <v>2</v>
      </c>
      <c r="AH115">
        <v>0.79</v>
      </c>
      <c r="AI115">
        <v>2</v>
      </c>
    </row>
    <row r="116" spans="1:35" ht="12">
      <c r="A116" t="s">
        <v>105</v>
      </c>
      <c r="B116" t="s">
        <v>106</v>
      </c>
      <c r="C116">
        <v>20</v>
      </c>
      <c r="D116">
        <v>2</v>
      </c>
      <c r="E116">
        <v>8</v>
      </c>
      <c r="F116">
        <v>8</v>
      </c>
      <c r="G116">
        <v>2</v>
      </c>
      <c r="H116">
        <v>20060221</v>
      </c>
      <c r="I116">
        <v>1100</v>
      </c>
      <c r="J116" s="3">
        <v>2006</v>
      </c>
      <c r="K116" s="4">
        <f t="shared" si="3"/>
        <v>38769.8375</v>
      </c>
      <c r="L116" s="4">
        <f t="shared" si="4"/>
        <v>38769.42083333334</v>
      </c>
      <c r="M116" s="5">
        <f t="shared" si="5"/>
        <v>0.42083333333721384</v>
      </c>
      <c r="N116">
        <v>-0.0005</v>
      </c>
      <c r="O116">
        <v>-150.9811</v>
      </c>
      <c r="P116">
        <v>4303</v>
      </c>
      <c r="Q116" t="s">
        <v>18</v>
      </c>
      <c r="R116">
        <v>106.9</v>
      </c>
      <c r="S116">
        <v>18.3321</v>
      </c>
      <c r="T116">
        <v>35.2585</v>
      </c>
      <c r="U116">
        <v>2</v>
      </c>
      <c r="V116">
        <v>35.2527</v>
      </c>
      <c r="W116">
        <v>2</v>
      </c>
      <c r="X116">
        <v>-999</v>
      </c>
      <c r="Y116">
        <v>9</v>
      </c>
      <c r="Z116">
        <v>-999</v>
      </c>
      <c r="AA116">
        <v>9</v>
      </c>
      <c r="AB116">
        <v>6.2</v>
      </c>
      <c r="AC116">
        <v>2</v>
      </c>
      <c r="AD116">
        <v>12.75</v>
      </c>
      <c r="AE116">
        <v>2</v>
      </c>
      <c r="AF116">
        <v>0.03</v>
      </c>
      <c r="AG116">
        <v>2</v>
      </c>
      <c r="AH116">
        <v>0.93</v>
      </c>
      <c r="AI116">
        <v>2</v>
      </c>
    </row>
    <row r="117" spans="1:35" ht="12">
      <c r="A117" t="s">
        <v>105</v>
      </c>
      <c r="B117" t="s">
        <v>106</v>
      </c>
      <c r="C117">
        <v>20</v>
      </c>
      <c r="D117">
        <v>2</v>
      </c>
      <c r="E117">
        <v>7</v>
      </c>
      <c r="F117">
        <v>7</v>
      </c>
      <c r="G117">
        <v>2</v>
      </c>
      <c r="H117">
        <v>20060221</v>
      </c>
      <c r="I117">
        <v>1100</v>
      </c>
      <c r="J117" s="3">
        <v>2006</v>
      </c>
      <c r="K117" s="4">
        <f t="shared" si="3"/>
        <v>38769.8375</v>
      </c>
      <c r="L117" s="4">
        <f t="shared" si="4"/>
        <v>38769.42083333334</v>
      </c>
      <c r="M117" s="5">
        <f t="shared" si="5"/>
        <v>0.42083333333721384</v>
      </c>
      <c r="N117">
        <v>-0.0005</v>
      </c>
      <c r="O117">
        <v>-150.9814</v>
      </c>
      <c r="P117">
        <v>4303</v>
      </c>
      <c r="Q117" t="s">
        <v>23</v>
      </c>
      <c r="R117">
        <v>133.3</v>
      </c>
      <c r="S117">
        <v>16.1101</v>
      </c>
      <c r="T117">
        <v>35.1039</v>
      </c>
      <c r="U117">
        <v>2</v>
      </c>
      <c r="V117">
        <v>35.1996</v>
      </c>
      <c r="W117">
        <v>2</v>
      </c>
      <c r="X117">
        <v>-999</v>
      </c>
      <c r="Y117">
        <v>9</v>
      </c>
      <c r="Z117">
        <v>-999</v>
      </c>
      <c r="AA117">
        <v>9</v>
      </c>
      <c r="AB117">
        <v>7.69</v>
      </c>
      <c r="AC117">
        <v>2</v>
      </c>
      <c r="AD117">
        <v>14.25</v>
      </c>
      <c r="AE117">
        <v>2</v>
      </c>
      <c r="AF117">
        <v>0.03</v>
      </c>
      <c r="AG117">
        <v>2</v>
      </c>
      <c r="AH117">
        <v>1.04</v>
      </c>
      <c r="AI117">
        <v>2</v>
      </c>
    </row>
    <row r="118" spans="1:35" ht="12">
      <c r="A118" t="s">
        <v>105</v>
      </c>
      <c r="B118" t="s">
        <v>106</v>
      </c>
      <c r="C118">
        <v>20</v>
      </c>
      <c r="D118">
        <v>2</v>
      </c>
      <c r="E118">
        <v>6</v>
      </c>
      <c r="F118">
        <v>6</v>
      </c>
      <c r="G118">
        <v>2</v>
      </c>
      <c r="H118">
        <v>20060221</v>
      </c>
      <c r="I118">
        <v>1100</v>
      </c>
      <c r="J118" s="3">
        <v>2005</v>
      </c>
      <c r="K118" s="4">
        <f t="shared" si="3"/>
        <v>38769.836805555555</v>
      </c>
      <c r="L118" s="4">
        <f t="shared" si="4"/>
        <v>38769.42013888889</v>
      </c>
      <c r="M118" s="5">
        <f t="shared" si="5"/>
        <v>0.42013888889050577</v>
      </c>
      <c r="N118">
        <v>-0.0004</v>
      </c>
      <c r="O118">
        <v>-150.9817</v>
      </c>
      <c r="P118">
        <v>4303</v>
      </c>
      <c r="Q118" t="s">
        <v>24</v>
      </c>
      <c r="R118">
        <v>156.6</v>
      </c>
      <c r="S118">
        <v>14.8951</v>
      </c>
      <c r="T118">
        <v>35.0275</v>
      </c>
      <c r="U118">
        <v>2</v>
      </c>
      <c r="V118">
        <v>35.0496</v>
      </c>
      <c r="W118">
        <v>2</v>
      </c>
      <c r="X118">
        <v>-999</v>
      </c>
      <c r="Y118">
        <v>9</v>
      </c>
      <c r="Z118">
        <v>-999</v>
      </c>
      <c r="AA118">
        <v>9</v>
      </c>
      <c r="AB118">
        <v>10.95</v>
      </c>
      <c r="AC118">
        <v>2</v>
      </c>
      <c r="AD118">
        <v>16.45</v>
      </c>
      <c r="AE118">
        <v>2</v>
      </c>
      <c r="AF118">
        <v>0.02</v>
      </c>
      <c r="AG118">
        <v>2</v>
      </c>
      <c r="AH118">
        <v>1.18</v>
      </c>
      <c r="AI118">
        <v>2</v>
      </c>
    </row>
    <row r="119" spans="1:35" ht="12">
      <c r="A119" t="s">
        <v>105</v>
      </c>
      <c r="B119" t="s">
        <v>106</v>
      </c>
      <c r="C119">
        <v>20</v>
      </c>
      <c r="D119">
        <v>2</v>
      </c>
      <c r="E119">
        <v>5</v>
      </c>
      <c r="F119">
        <v>5</v>
      </c>
      <c r="G119">
        <v>2</v>
      </c>
      <c r="H119">
        <v>20060221</v>
      </c>
      <c r="I119">
        <v>1100</v>
      </c>
      <c r="J119" s="3">
        <v>2004</v>
      </c>
      <c r="K119" s="4">
        <f t="shared" si="3"/>
        <v>38769.836111111115</v>
      </c>
      <c r="L119" s="4">
        <f t="shared" si="4"/>
        <v>38769.41944444445</v>
      </c>
      <c r="M119" s="5">
        <f t="shared" si="5"/>
        <v>0.41944444445107365</v>
      </c>
      <c r="N119">
        <v>-0.0004</v>
      </c>
      <c r="O119">
        <v>-150.9823</v>
      </c>
      <c r="P119">
        <v>4303</v>
      </c>
      <c r="Q119" t="s">
        <v>25</v>
      </c>
      <c r="R119">
        <v>203.6</v>
      </c>
      <c r="S119">
        <v>13.2225</v>
      </c>
      <c r="T119">
        <v>34.9666</v>
      </c>
      <c r="U119">
        <v>2</v>
      </c>
      <c r="V119">
        <v>34.976</v>
      </c>
      <c r="W119">
        <v>2</v>
      </c>
      <c r="X119">
        <v>-999</v>
      </c>
      <c r="Y119">
        <v>9</v>
      </c>
      <c r="Z119">
        <v>-999</v>
      </c>
      <c r="AA119">
        <v>9</v>
      </c>
      <c r="AB119">
        <v>13.49</v>
      </c>
      <c r="AC119">
        <v>2</v>
      </c>
      <c r="AD119">
        <v>19.8</v>
      </c>
      <c r="AE119">
        <v>2</v>
      </c>
      <c r="AF119">
        <v>0.01</v>
      </c>
      <c r="AG119">
        <v>2</v>
      </c>
      <c r="AH119">
        <v>1.39</v>
      </c>
      <c r="AI119">
        <v>2</v>
      </c>
    </row>
    <row r="120" spans="1:35" ht="12">
      <c r="A120" t="s">
        <v>105</v>
      </c>
      <c r="B120" t="s">
        <v>106</v>
      </c>
      <c r="C120">
        <v>20</v>
      </c>
      <c r="D120">
        <v>2</v>
      </c>
      <c r="E120">
        <v>4</v>
      </c>
      <c r="F120">
        <v>4</v>
      </c>
      <c r="G120">
        <v>2</v>
      </c>
      <c r="H120">
        <v>20060221</v>
      </c>
      <c r="I120">
        <v>1100</v>
      </c>
      <c r="J120" s="3">
        <v>2002</v>
      </c>
      <c r="K120" s="4">
        <f t="shared" si="3"/>
        <v>38769.83472222222</v>
      </c>
      <c r="L120" s="4">
        <f t="shared" si="4"/>
        <v>38769.41805555556</v>
      </c>
      <c r="M120" s="5">
        <f t="shared" si="5"/>
        <v>0.4180555555576575</v>
      </c>
      <c r="N120">
        <v>-0.0003</v>
      </c>
      <c r="O120">
        <v>-150.9829</v>
      </c>
      <c r="P120">
        <v>4303</v>
      </c>
      <c r="Q120" t="s">
        <v>26</v>
      </c>
      <c r="R120">
        <v>252.6</v>
      </c>
      <c r="S120">
        <v>12.1755</v>
      </c>
      <c r="T120">
        <v>34.8756</v>
      </c>
      <c r="U120">
        <v>2</v>
      </c>
      <c r="V120">
        <v>34.8781</v>
      </c>
      <c r="W120">
        <v>2</v>
      </c>
      <c r="X120">
        <v>-999</v>
      </c>
      <c r="Y120">
        <v>9</v>
      </c>
      <c r="Z120">
        <v>-999</v>
      </c>
      <c r="AA120">
        <v>9</v>
      </c>
      <c r="AB120">
        <v>19.03</v>
      </c>
      <c r="AC120">
        <v>2</v>
      </c>
      <c r="AD120">
        <v>25.51</v>
      </c>
      <c r="AE120">
        <v>2</v>
      </c>
      <c r="AF120">
        <v>0.01</v>
      </c>
      <c r="AG120">
        <v>2</v>
      </c>
      <c r="AH120">
        <v>1.75</v>
      </c>
      <c r="AI120">
        <v>2</v>
      </c>
    </row>
    <row r="121" spans="1:35" ht="12">
      <c r="A121" t="s">
        <v>105</v>
      </c>
      <c r="B121" t="s">
        <v>106</v>
      </c>
      <c r="C121">
        <v>20</v>
      </c>
      <c r="D121">
        <v>2</v>
      </c>
      <c r="E121">
        <v>3</v>
      </c>
      <c r="F121">
        <v>3</v>
      </c>
      <c r="G121">
        <v>2</v>
      </c>
      <c r="H121">
        <v>20060221</v>
      </c>
      <c r="I121">
        <v>1100</v>
      </c>
      <c r="J121" s="3">
        <v>1955</v>
      </c>
      <c r="K121" s="4">
        <f t="shared" si="3"/>
        <v>38769.82986111111</v>
      </c>
      <c r="L121" s="4">
        <f t="shared" si="4"/>
        <v>38769.413194444445</v>
      </c>
      <c r="M121" s="5">
        <f t="shared" si="5"/>
        <v>0.4131944444452529</v>
      </c>
      <c r="N121">
        <v>0.0003</v>
      </c>
      <c r="O121">
        <v>-150.9859</v>
      </c>
      <c r="P121">
        <v>4303</v>
      </c>
      <c r="Q121" t="s">
        <v>27</v>
      </c>
      <c r="R121">
        <v>507.9</v>
      </c>
      <c r="S121">
        <v>7.6981</v>
      </c>
      <c r="T121">
        <v>34.6046</v>
      </c>
      <c r="U121">
        <v>2</v>
      </c>
      <c r="V121">
        <v>34.6059</v>
      </c>
      <c r="W121">
        <v>2</v>
      </c>
      <c r="X121">
        <v>-999</v>
      </c>
      <c r="Y121">
        <v>9</v>
      </c>
      <c r="Z121">
        <v>-999</v>
      </c>
      <c r="AA121">
        <v>9</v>
      </c>
      <c r="AB121">
        <v>39.46</v>
      </c>
      <c r="AC121">
        <v>2</v>
      </c>
      <c r="AD121">
        <v>36.61</v>
      </c>
      <c r="AE121">
        <v>2</v>
      </c>
      <c r="AF121">
        <v>0.01</v>
      </c>
      <c r="AG121">
        <v>2</v>
      </c>
      <c r="AH121">
        <v>2.51</v>
      </c>
      <c r="AI121">
        <v>2</v>
      </c>
    </row>
    <row r="122" spans="1:35" ht="12">
      <c r="A122" t="s">
        <v>105</v>
      </c>
      <c r="B122" t="s">
        <v>106</v>
      </c>
      <c r="C122">
        <v>20</v>
      </c>
      <c r="D122">
        <v>2</v>
      </c>
      <c r="E122">
        <v>2</v>
      </c>
      <c r="F122">
        <v>2</v>
      </c>
      <c r="G122">
        <v>2</v>
      </c>
      <c r="H122">
        <v>20060221</v>
      </c>
      <c r="I122">
        <v>1100</v>
      </c>
      <c r="J122" s="3">
        <v>1949</v>
      </c>
      <c r="K122" s="4">
        <f t="shared" si="3"/>
        <v>38769.825694444444</v>
      </c>
      <c r="L122" s="4">
        <f t="shared" si="4"/>
        <v>38769.40902777778</v>
      </c>
      <c r="M122" s="5">
        <f t="shared" si="5"/>
        <v>0.40902777777955635</v>
      </c>
      <c r="N122">
        <v>0.0008</v>
      </c>
      <c r="O122">
        <v>-150.9876</v>
      </c>
      <c r="P122">
        <v>4303</v>
      </c>
      <c r="Q122" t="s">
        <v>28</v>
      </c>
      <c r="R122">
        <v>707.4</v>
      </c>
      <c r="S122">
        <v>6.0211</v>
      </c>
      <c r="T122">
        <v>34.5484</v>
      </c>
      <c r="U122">
        <v>2</v>
      </c>
      <c r="V122">
        <v>34.5523</v>
      </c>
      <c r="W122">
        <v>2</v>
      </c>
      <c r="X122">
        <v>-999</v>
      </c>
      <c r="Y122">
        <v>9</v>
      </c>
      <c r="Z122">
        <v>-999</v>
      </c>
      <c r="AA122">
        <v>9</v>
      </c>
      <c r="AB122">
        <v>54.91</v>
      </c>
      <c r="AC122">
        <v>2</v>
      </c>
      <c r="AD122">
        <v>38.44</v>
      </c>
      <c r="AE122">
        <v>2</v>
      </c>
      <c r="AF122">
        <v>0.01</v>
      </c>
      <c r="AG122">
        <v>2</v>
      </c>
      <c r="AH122">
        <v>2.67</v>
      </c>
      <c r="AI122">
        <v>2</v>
      </c>
    </row>
    <row r="123" spans="1:35" ht="12">
      <c r="A123" t="s">
        <v>105</v>
      </c>
      <c r="B123" t="s">
        <v>106</v>
      </c>
      <c r="C123">
        <v>20</v>
      </c>
      <c r="D123">
        <v>2</v>
      </c>
      <c r="E123">
        <v>1</v>
      </c>
      <c r="F123">
        <v>1</v>
      </c>
      <c r="G123">
        <v>2</v>
      </c>
      <c r="H123">
        <v>20060221</v>
      </c>
      <c r="I123">
        <v>1100</v>
      </c>
      <c r="J123" s="3">
        <v>1942</v>
      </c>
      <c r="K123" s="4">
        <f t="shared" si="3"/>
        <v>38769.82083333333</v>
      </c>
      <c r="L123" s="4">
        <f t="shared" si="4"/>
        <v>38769.40416666667</v>
      </c>
      <c r="M123" s="5">
        <f t="shared" si="5"/>
        <v>0.40416666666715173</v>
      </c>
      <c r="N123">
        <v>0.0021</v>
      </c>
      <c r="O123">
        <v>-150.99</v>
      </c>
      <c r="P123">
        <v>4304</v>
      </c>
      <c r="Q123" t="s">
        <v>29</v>
      </c>
      <c r="R123">
        <v>1011.7</v>
      </c>
      <c r="S123">
        <v>4.6159</v>
      </c>
      <c r="T123">
        <v>34.5552</v>
      </c>
      <c r="U123">
        <v>2</v>
      </c>
      <c r="V123">
        <v>34.5553</v>
      </c>
      <c r="W123">
        <v>2</v>
      </c>
      <c r="X123">
        <v>-999</v>
      </c>
      <c r="Y123">
        <v>9</v>
      </c>
      <c r="Z123">
        <v>-999</v>
      </c>
      <c r="AA123">
        <v>9</v>
      </c>
      <c r="AB123">
        <v>80.24</v>
      </c>
      <c r="AC123">
        <v>2</v>
      </c>
      <c r="AD123">
        <v>39.63</v>
      </c>
      <c r="AE123">
        <v>2</v>
      </c>
      <c r="AF123">
        <v>0.01</v>
      </c>
      <c r="AG123">
        <v>2</v>
      </c>
      <c r="AH123">
        <v>2.79</v>
      </c>
      <c r="AI123">
        <v>2</v>
      </c>
    </row>
    <row r="124" spans="1:35" ht="12">
      <c r="A124" t="s">
        <v>105</v>
      </c>
      <c r="B124" t="s">
        <v>106</v>
      </c>
      <c r="C124">
        <v>21</v>
      </c>
      <c r="D124">
        <v>3</v>
      </c>
      <c r="E124">
        <v>12</v>
      </c>
      <c r="F124">
        <v>12</v>
      </c>
      <c r="G124">
        <v>2</v>
      </c>
      <c r="H124">
        <v>20060222</v>
      </c>
      <c r="I124">
        <v>1100</v>
      </c>
      <c r="J124" s="3" t="s">
        <v>160</v>
      </c>
      <c r="K124" s="4">
        <f t="shared" si="3"/>
        <v>38770.12152777778</v>
      </c>
      <c r="L124" s="4">
        <f t="shared" si="4"/>
        <v>38769.70486111112</v>
      </c>
      <c r="M124" s="5">
        <f t="shared" si="5"/>
        <v>0.7048611111167702</v>
      </c>
      <c r="N124">
        <v>0.5002</v>
      </c>
      <c r="O124">
        <v>-150.9806</v>
      </c>
      <c r="P124">
        <v>3538</v>
      </c>
      <c r="Q124" t="s">
        <v>22</v>
      </c>
      <c r="R124">
        <v>26.2</v>
      </c>
      <c r="S124">
        <v>25.1392</v>
      </c>
      <c r="T124">
        <v>35.2793</v>
      </c>
      <c r="U124">
        <v>2</v>
      </c>
      <c r="V124">
        <v>35.316</v>
      </c>
      <c r="W124">
        <v>2</v>
      </c>
      <c r="X124">
        <v>-999</v>
      </c>
      <c r="Y124">
        <v>9</v>
      </c>
      <c r="Z124">
        <v>-999</v>
      </c>
      <c r="AA124">
        <v>9</v>
      </c>
      <c r="AB124">
        <v>1.94</v>
      </c>
      <c r="AC124">
        <v>2</v>
      </c>
      <c r="AD124">
        <v>5.84</v>
      </c>
      <c r="AE124">
        <v>2</v>
      </c>
      <c r="AF124">
        <v>0.44</v>
      </c>
      <c r="AG124">
        <v>2</v>
      </c>
      <c r="AH124">
        <v>0.56</v>
      </c>
      <c r="AI124">
        <v>2</v>
      </c>
    </row>
    <row r="125" spans="1:35" ht="12">
      <c r="A125" t="s">
        <v>105</v>
      </c>
      <c r="B125" t="s">
        <v>106</v>
      </c>
      <c r="C125">
        <v>21</v>
      </c>
      <c r="D125">
        <v>3</v>
      </c>
      <c r="E125">
        <v>11</v>
      </c>
      <c r="F125">
        <v>11</v>
      </c>
      <c r="G125">
        <v>2</v>
      </c>
      <c r="H125">
        <v>20060222</v>
      </c>
      <c r="I125">
        <v>1100</v>
      </c>
      <c r="J125" s="3" t="s">
        <v>160</v>
      </c>
      <c r="K125" s="4">
        <f t="shared" si="3"/>
        <v>38770.12152777778</v>
      </c>
      <c r="L125" s="4">
        <f t="shared" si="4"/>
        <v>38769.70486111112</v>
      </c>
      <c r="M125" s="5">
        <f t="shared" si="5"/>
        <v>0.7048611111167702</v>
      </c>
      <c r="N125">
        <v>0.5002</v>
      </c>
      <c r="O125">
        <v>-150.9808</v>
      </c>
      <c r="P125">
        <v>3538</v>
      </c>
      <c r="Q125" t="s">
        <v>15</v>
      </c>
      <c r="R125">
        <v>43.8</v>
      </c>
      <c r="S125">
        <v>24.3702</v>
      </c>
      <c r="T125">
        <v>35.1647</v>
      </c>
      <c r="U125">
        <v>2</v>
      </c>
      <c r="V125">
        <v>35.2277</v>
      </c>
      <c r="W125">
        <v>2</v>
      </c>
      <c r="X125">
        <v>-999</v>
      </c>
      <c r="Y125">
        <v>9</v>
      </c>
      <c r="Z125">
        <v>-999</v>
      </c>
      <c r="AA125">
        <v>9</v>
      </c>
      <c r="AB125">
        <v>2.33</v>
      </c>
      <c r="AC125">
        <v>2</v>
      </c>
      <c r="AD125">
        <v>6.38</v>
      </c>
      <c r="AE125">
        <v>2</v>
      </c>
      <c r="AF125">
        <v>0.46</v>
      </c>
      <c r="AG125">
        <v>2</v>
      </c>
      <c r="AH125">
        <v>0.59</v>
      </c>
      <c r="AI125">
        <v>2</v>
      </c>
    </row>
    <row r="126" spans="1:35" ht="12">
      <c r="A126" t="s">
        <v>105</v>
      </c>
      <c r="B126" t="s">
        <v>106</v>
      </c>
      <c r="C126">
        <v>21</v>
      </c>
      <c r="D126">
        <v>3</v>
      </c>
      <c r="E126">
        <v>10</v>
      </c>
      <c r="F126">
        <v>10</v>
      </c>
      <c r="G126">
        <v>2</v>
      </c>
      <c r="H126">
        <v>20060222</v>
      </c>
      <c r="I126">
        <v>1100</v>
      </c>
      <c r="J126" s="3" t="s">
        <v>161</v>
      </c>
      <c r="K126" s="4">
        <f t="shared" si="3"/>
        <v>38770.120833333334</v>
      </c>
      <c r="L126" s="4">
        <f t="shared" si="4"/>
        <v>38769.70416666667</v>
      </c>
      <c r="M126" s="5">
        <f t="shared" si="5"/>
        <v>0.7041666666700621</v>
      </c>
      <c r="N126">
        <v>0.5002</v>
      </c>
      <c r="O126">
        <v>-150.9812</v>
      </c>
      <c r="P126">
        <v>3535</v>
      </c>
      <c r="Q126" t="s">
        <v>17</v>
      </c>
      <c r="R126">
        <v>71.6</v>
      </c>
      <c r="S126">
        <v>23.4128</v>
      </c>
      <c r="T126">
        <v>35.041</v>
      </c>
      <c r="U126">
        <v>2</v>
      </c>
      <c r="V126">
        <v>35.0707</v>
      </c>
      <c r="W126">
        <v>2</v>
      </c>
      <c r="X126">
        <v>-999</v>
      </c>
      <c r="Y126">
        <v>9</v>
      </c>
      <c r="Z126">
        <v>-999</v>
      </c>
      <c r="AA126">
        <v>9</v>
      </c>
      <c r="AB126">
        <v>3.45</v>
      </c>
      <c r="AC126">
        <v>2</v>
      </c>
      <c r="AD126">
        <v>7.97</v>
      </c>
      <c r="AE126">
        <v>2</v>
      </c>
      <c r="AF126">
        <v>0.56</v>
      </c>
      <c r="AG126">
        <v>2</v>
      </c>
      <c r="AH126">
        <v>0.67</v>
      </c>
      <c r="AI126">
        <v>2</v>
      </c>
    </row>
    <row r="127" spans="1:35" ht="12">
      <c r="A127" t="s">
        <v>105</v>
      </c>
      <c r="B127" t="s">
        <v>106</v>
      </c>
      <c r="C127">
        <v>21</v>
      </c>
      <c r="D127">
        <v>3</v>
      </c>
      <c r="E127">
        <v>9</v>
      </c>
      <c r="F127">
        <v>9</v>
      </c>
      <c r="G127">
        <v>2</v>
      </c>
      <c r="H127">
        <v>20060222</v>
      </c>
      <c r="I127">
        <v>1100</v>
      </c>
      <c r="J127" s="3" t="s">
        <v>162</v>
      </c>
      <c r="K127" s="4">
        <f t="shared" si="3"/>
        <v>38770.120138888895</v>
      </c>
      <c r="L127" s="4">
        <f t="shared" si="4"/>
        <v>38769.70347222223</v>
      </c>
      <c r="M127" s="5">
        <f t="shared" si="5"/>
        <v>0.70347222223063</v>
      </c>
      <c r="N127">
        <v>0.5002</v>
      </c>
      <c r="O127">
        <v>-150.9815</v>
      </c>
      <c r="P127">
        <v>3532</v>
      </c>
      <c r="Q127" t="s">
        <v>18</v>
      </c>
      <c r="R127">
        <v>92.7</v>
      </c>
      <c r="S127">
        <v>20.2519</v>
      </c>
      <c r="T127">
        <v>34.992</v>
      </c>
      <c r="U127">
        <v>2</v>
      </c>
      <c r="V127">
        <v>35.0064</v>
      </c>
      <c r="W127">
        <v>2</v>
      </c>
      <c r="X127">
        <v>-999</v>
      </c>
      <c r="Y127">
        <v>9</v>
      </c>
      <c r="Z127">
        <v>-999</v>
      </c>
      <c r="AA127">
        <v>9</v>
      </c>
      <c r="AB127">
        <v>5.58</v>
      </c>
      <c r="AC127">
        <v>2</v>
      </c>
      <c r="AD127">
        <v>11</v>
      </c>
      <c r="AE127">
        <v>2</v>
      </c>
      <c r="AF127">
        <v>0.42</v>
      </c>
      <c r="AG127">
        <v>2</v>
      </c>
      <c r="AH127">
        <v>0.83</v>
      </c>
      <c r="AI127">
        <v>2</v>
      </c>
    </row>
    <row r="128" spans="1:35" ht="12">
      <c r="A128" t="s">
        <v>105</v>
      </c>
      <c r="B128" t="s">
        <v>106</v>
      </c>
      <c r="C128">
        <v>21</v>
      </c>
      <c r="D128">
        <v>3</v>
      </c>
      <c r="E128">
        <v>8</v>
      </c>
      <c r="F128">
        <v>8</v>
      </c>
      <c r="G128">
        <v>2</v>
      </c>
      <c r="H128">
        <v>20060222</v>
      </c>
      <c r="I128">
        <v>1100</v>
      </c>
      <c r="J128" s="3" t="s">
        <v>162</v>
      </c>
      <c r="K128" s="4">
        <f t="shared" si="3"/>
        <v>38770.120138888895</v>
      </c>
      <c r="L128" s="4">
        <f t="shared" si="4"/>
        <v>38769.70347222223</v>
      </c>
      <c r="M128" s="5">
        <f t="shared" si="5"/>
        <v>0.70347222223063</v>
      </c>
      <c r="N128">
        <v>0.5002</v>
      </c>
      <c r="O128">
        <v>-150.9819</v>
      </c>
      <c r="P128">
        <v>3528</v>
      </c>
      <c r="Q128" t="s">
        <v>23</v>
      </c>
      <c r="R128">
        <v>113.9</v>
      </c>
      <c r="S128">
        <v>16.8726</v>
      </c>
      <c r="T128">
        <v>34.9688</v>
      </c>
      <c r="U128">
        <v>2</v>
      </c>
      <c r="V128">
        <v>35.0088</v>
      </c>
      <c r="W128">
        <v>2</v>
      </c>
      <c r="X128">
        <v>-999</v>
      </c>
      <c r="Y128">
        <v>9</v>
      </c>
      <c r="Z128">
        <v>-999</v>
      </c>
      <c r="AA128">
        <v>9</v>
      </c>
      <c r="AB128">
        <v>8.08</v>
      </c>
      <c r="AC128">
        <v>2</v>
      </c>
      <c r="AD128">
        <v>13.07</v>
      </c>
      <c r="AE128">
        <v>2</v>
      </c>
      <c r="AF128">
        <v>0.04</v>
      </c>
      <c r="AG128">
        <v>2</v>
      </c>
      <c r="AH128">
        <v>0.91</v>
      </c>
      <c r="AI128">
        <v>2</v>
      </c>
    </row>
    <row r="129" spans="1:35" ht="12">
      <c r="A129" t="s">
        <v>105</v>
      </c>
      <c r="B129" t="s">
        <v>106</v>
      </c>
      <c r="C129">
        <v>21</v>
      </c>
      <c r="D129">
        <v>3</v>
      </c>
      <c r="E129">
        <v>7</v>
      </c>
      <c r="F129">
        <v>7</v>
      </c>
      <c r="G129">
        <v>2</v>
      </c>
      <c r="H129">
        <v>20060222</v>
      </c>
      <c r="I129">
        <v>1100</v>
      </c>
      <c r="J129" s="3" t="s">
        <v>163</v>
      </c>
      <c r="K129" s="4">
        <f t="shared" si="3"/>
        <v>38770.11944444445</v>
      </c>
      <c r="L129" s="4">
        <f t="shared" si="4"/>
        <v>38769.702777777784</v>
      </c>
      <c r="M129" s="5">
        <f t="shared" si="5"/>
        <v>0.7027777777839219</v>
      </c>
      <c r="N129">
        <v>0.5002</v>
      </c>
      <c r="O129">
        <v>-150.9823</v>
      </c>
      <c r="P129">
        <v>3524</v>
      </c>
      <c r="Q129" t="s">
        <v>24</v>
      </c>
      <c r="R129">
        <v>142</v>
      </c>
      <c r="S129">
        <v>14.2375</v>
      </c>
      <c r="T129">
        <v>35.0042</v>
      </c>
      <c r="U129">
        <v>2</v>
      </c>
      <c r="V129">
        <v>34.8923</v>
      </c>
      <c r="W129">
        <v>2</v>
      </c>
      <c r="X129">
        <v>-999</v>
      </c>
      <c r="Y129">
        <v>9</v>
      </c>
      <c r="Z129">
        <v>-999</v>
      </c>
      <c r="AA129">
        <v>9</v>
      </c>
      <c r="AB129">
        <v>13.71</v>
      </c>
      <c r="AC129">
        <v>2</v>
      </c>
      <c r="AD129">
        <v>17.5</v>
      </c>
      <c r="AE129">
        <v>2</v>
      </c>
      <c r="AF129">
        <v>0.02</v>
      </c>
      <c r="AG129">
        <v>2</v>
      </c>
      <c r="AH129">
        <v>1.21</v>
      </c>
      <c r="AI129">
        <v>2</v>
      </c>
    </row>
    <row r="130" spans="1:35" ht="12">
      <c r="A130" t="s">
        <v>105</v>
      </c>
      <c r="B130" t="s">
        <v>106</v>
      </c>
      <c r="C130">
        <v>21</v>
      </c>
      <c r="D130">
        <v>3</v>
      </c>
      <c r="E130">
        <v>6</v>
      </c>
      <c r="F130">
        <v>6</v>
      </c>
      <c r="G130">
        <v>2</v>
      </c>
      <c r="H130">
        <v>20060222</v>
      </c>
      <c r="I130">
        <v>1100</v>
      </c>
      <c r="J130" s="3" t="s">
        <v>164</v>
      </c>
      <c r="K130" s="4">
        <f t="shared" si="3"/>
        <v>38770.11875</v>
      </c>
      <c r="L130" s="4">
        <f t="shared" si="4"/>
        <v>38769.70208333334</v>
      </c>
      <c r="M130" s="5">
        <f t="shared" si="5"/>
        <v>0.7020833333372138</v>
      </c>
      <c r="N130">
        <v>0.5001</v>
      </c>
      <c r="O130">
        <v>-150.9829</v>
      </c>
      <c r="P130">
        <v>3519</v>
      </c>
      <c r="Q130" t="s">
        <v>24</v>
      </c>
      <c r="R130">
        <v>182.7</v>
      </c>
      <c r="S130">
        <v>12.9556</v>
      </c>
      <c r="T130">
        <v>34.9322</v>
      </c>
      <c r="U130">
        <v>2</v>
      </c>
      <c r="V130">
        <v>34.9381</v>
      </c>
      <c r="W130">
        <v>2</v>
      </c>
      <c r="X130">
        <v>-999</v>
      </c>
      <c r="Y130">
        <v>9</v>
      </c>
      <c r="Z130">
        <v>-999</v>
      </c>
      <c r="AA130">
        <v>9</v>
      </c>
      <c r="AB130">
        <v>14.5</v>
      </c>
      <c r="AC130">
        <v>2</v>
      </c>
      <c r="AD130">
        <v>20.55</v>
      </c>
      <c r="AE130">
        <v>2</v>
      </c>
      <c r="AF130">
        <v>0.01</v>
      </c>
      <c r="AG130">
        <v>2</v>
      </c>
      <c r="AH130">
        <v>1.41</v>
      </c>
      <c r="AI130">
        <v>2</v>
      </c>
    </row>
    <row r="131" spans="1:35" ht="12">
      <c r="A131" t="s">
        <v>105</v>
      </c>
      <c r="B131" t="s">
        <v>106</v>
      </c>
      <c r="C131">
        <v>21</v>
      </c>
      <c r="D131">
        <v>3</v>
      </c>
      <c r="E131">
        <v>5</v>
      </c>
      <c r="F131">
        <v>5</v>
      </c>
      <c r="G131">
        <v>2</v>
      </c>
      <c r="H131">
        <v>20060222</v>
      </c>
      <c r="I131">
        <v>1100</v>
      </c>
      <c r="J131" s="3" t="s">
        <v>165</v>
      </c>
      <c r="K131" s="4">
        <f t="shared" si="3"/>
        <v>38770.118055555555</v>
      </c>
      <c r="L131" s="4">
        <f t="shared" si="4"/>
        <v>38769.70138888889</v>
      </c>
      <c r="M131" s="5">
        <f t="shared" si="5"/>
        <v>0.7013888888905058</v>
      </c>
      <c r="N131">
        <v>0.5002</v>
      </c>
      <c r="O131">
        <v>-150.9835</v>
      </c>
      <c r="P131">
        <v>3514</v>
      </c>
      <c r="Q131" t="s">
        <v>25</v>
      </c>
      <c r="R131">
        <v>229.2</v>
      </c>
      <c r="S131">
        <v>12.3524</v>
      </c>
      <c r="T131">
        <v>34.8793</v>
      </c>
      <c r="U131">
        <v>2</v>
      </c>
      <c r="V131">
        <v>34.8856</v>
      </c>
      <c r="W131">
        <v>2</v>
      </c>
      <c r="X131">
        <v>-999</v>
      </c>
      <c r="Y131">
        <v>9</v>
      </c>
      <c r="Z131">
        <v>-999</v>
      </c>
      <c r="AA131">
        <v>9</v>
      </c>
      <c r="AB131">
        <v>17.92</v>
      </c>
      <c r="AC131">
        <v>2</v>
      </c>
      <c r="AD131">
        <v>24.14</v>
      </c>
      <c r="AE131">
        <v>2</v>
      </c>
      <c r="AF131">
        <v>0.01</v>
      </c>
      <c r="AG131">
        <v>2</v>
      </c>
      <c r="AH131">
        <v>1.64</v>
      </c>
      <c r="AI131">
        <v>2</v>
      </c>
    </row>
    <row r="132" spans="1:35" ht="12">
      <c r="A132" t="s">
        <v>105</v>
      </c>
      <c r="B132" t="s">
        <v>106</v>
      </c>
      <c r="C132">
        <v>21</v>
      </c>
      <c r="D132">
        <v>3</v>
      </c>
      <c r="E132">
        <v>4</v>
      </c>
      <c r="F132">
        <v>4</v>
      </c>
      <c r="G132">
        <v>2</v>
      </c>
      <c r="H132">
        <v>20060222</v>
      </c>
      <c r="I132">
        <v>1100</v>
      </c>
      <c r="J132" s="3" t="s">
        <v>166</v>
      </c>
      <c r="K132" s="4">
        <f aca="true" t="shared" si="6" ref="K132:K195">DATE(VALUE(MID(H132,1,4)),VALUE(MID(H132,5,2)),VALUE(MID(H132,7,2)))+VALUE(MID(J132,1,2))/24+VALUE(MID(J132,3,2))/1440</f>
        <v>38770.117361111115</v>
      </c>
      <c r="L132" s="4">
        <f aca="true" t="shared" si="7" ref="L132:L195">K132-10/24</f>
        <v>38769.70069444445</v>
      </c>
      <c r="M132" s="5">
        <f aca="true" t="shared" si="8" ref="M132:M195">L132-TRUNC(L132)</f>
        <v>0.7006944444510737</v>
      </c>
      <c r="N132">
        <v>0.5002</v>
      </c>
      <c r="O132">
        <v>-150.9838</v>
      </c>
      <c r="P132">
        <v>3513</v>
      </c>
      <c r="Q132" t="s">
        <v>26</v>
      </c>
      <c r="R132">
        <v>276.5</v>
      </c>
      <c r="S132">
        <v>11.9957</v>
      </c>
      <c r="T132">
        <v>34.8578</v>
      </c>
      <c r="U132">
        <v>2</v>
      </c>
      <c r="V132">
        <v>34.8628</v>
      </c>
      <c r="W132">
        <v>2</v>
      </c>
      <c r="X132">
        <v>-999</v>
      </c>
      <c r="Y132">
        <v>9</v>
      </c>
      <c r="Z132">
        <v>-999</v>
      </c>
      <c r="AA132">
        <v>9</v>
      </c>
      <c r="AB132">
        <v>20.19</v>
      </c>
      <c r="AC132">
        <v>2</v>
      </c>
      <c r="AD132">
        <v>27.04</v>
      </c>
      <c r="AE132">
        <v>2</v>
      </c>
      <c r="AF132">
        <v>0.01</v>
      </c>
      <c r="AG132">
        <v>2</v>
      </c>
      <c r="AH132">
        <v>1.82</v>
      </c>
      <c r="AI132">
        <v>2</v>
      </c>
    </row>
    <row r="133" spans="1:35" ht="12">
      <c r="A133" t="s">
        <v>105</v>
      </c>
      <c r="B133" t="s">
        <v>106</v>
      </c>
      <c r="C133">
        <v>21</v>
      </c>
      <c r="D133">
        <v>3</v>
      </c>
      <c r="E133">
        <v>3</v>
      </c>
      <c r="F133">
        <v>3</v>
      </c>
      <c r="G133">
        <v>2</v>
      </c>
      <c r="H133">
        <v>20060222</v>
      </c>
      <c r="I133">
        <v>1100</v>
      </c>
      <c r="J133" s="3" t="s">
        <v>167</v>
      </c>
      <c r="K133" s="4">
        <f t="shared" si="6"/>
        <v>38770.111805555556</v>
      </c>
      <c r="L133" s="4">
        <f t="shared" si="7"/>
        <v>38769.69513888889</v>
      </c>
      <c r="M133" s="5">
        <f t="shared" si="8"/>
        <v>0.695138888891961</v>
      </c>
      <c r="N133">
        <v>0.5001</v>
      </c>
      <c r="O133">
        <v>-150.9858</v>
      </c>
      <c r="P133">
        <v>3523</v>
      </c>
      <c r="Q133" t="s">
        <v>27</v>
      </c>
      <c r="R133">
        <v>554.9</v>
      </c>
      <c r="S133">
        <v>7.5466</v>
      </c>
      <c r="T133">
        <v>34.5983</v>
      </c>
      <c r="U133">
        <v>2</v>
      </c>
      <c r="V133">
        <v>34.6018</v>
      </c>
      <c r="W133">
        <v>2</v>
      </c>
      <c r="X133">
        <v>-999</v>
      </c>
      <c r="Y133">
        <v>9</v>
      </c>
      <c r="Z133">
        <v>-999</v>
      </c>
      <c r="AA133">
        <v>9</v>
      </c>
      <c r="AB133">
        <v>42.8</v>
      </c>
      <c r="AC133">
        <v>2</v>
      </c>
      <c r="AD133">
        <v>38.12</v>
      </c>
      <c r="AE133">
        <v>2</v>
      </c>
      <c r="AF133">
        <v>0.01</v>
      </c>
      <c r="AG133">
        <v>2</v>
      </c>
      <c r="AH133">
        <v>2.6</v>
      </c>
      <c r="AI133">
        <v>2</v>
      </c>
    </row>
    <row r="134" spans="1:35" ht="12">
      <c r="A134" t="s">
        <v>105</v>
      </c>
      <c r="B134" t="s">
        <v>106</v>
      </c>
      <c r="C134">
        <v>21</v>
      </c>
      <c r="D134">
        <v>3</v>
      </c>
      <c r="E134">
        <v>2</v>
      </c>
      <c r="F134">
        <v>2</v>
      </c>
      <c r="G134">
        <v>2</v>
      </c>
      <c r="H134">
        <v>20060222</v>
      </c>
      <c r="I134">
        <v>1100</v>
      </c>
      <c r="J134" s="3" t="s">
        <v>168</v>
      </c>
      <c r="K134" s="4">
        <f t="shared" si="6"/>
        <v>38770.10763888889</v>
      </c>
      <c r="L134" s="4">
        <f t="shared" si="7"/>
        <v>38769.690972222226</v>
      </c>
      <c r="M134" s="5">
        <f t="shared" si="8"/>
        <v>0.6909722222262644</v>
      </c>
      <c r="N134">
        <v>0.5002</v>
      </c>
      <c r="O134">
        <v>-150.9875</v>
      </c>
      <c r="P134">
        <v>3476</v>
      </c>
      <c r="Q134" t="s">
        <v>28</v>
      </c>
      <c r="R134">
        <v>761.8</v>
      </c>
      <c r="S134">
        <v>5.8915</v>
      </c>
      <c r="T134">
        <v>34.5492</v>
      </c>
      <c r="U134">
        <v>2</v>
      </c>
      <c r="V134">
        <v>34.5504</v>
      </c>
      <c r="W134">
        <v>2</v>
      </c>
      <c r="X134">
        <v>-999</v>
      </c>
      <c r="Y134">
        <v>9</v>
      </c>
      <c r="Z134">
        <v>-999</v>
      </c>
      <c r="AA134">
        <v>9</v>
      </c>
      <c r="AB134">
        <v>57.54</v>
      </c>
      <c r="AC134">
        <v>2</v>
      </c>
      <c r="AD134">
        <v>38.58</v>
      </c>
      <c r="AE134">
        <v>2</v>
      </c>
      <c r="AF134">
        <v>0.01</v>
      </c>
      <c r="AG134">
        <v>2</v>
      </c>
      <c r="AH134">
        <v>2.66</v>
      </c>
      <c r="AI134">
        <v>2</v>
      </c>
    </row>
    <row r="135" spans="1:35" ht="12">
      <c r="A135" t="s">
        <v>105</v>
      </c>
      <c r="B135" t="s">
        <v>106</v>
      </c>
      <c r="C135">
        <v>21</v>
      </c>
      <c r="D135">
        <v>3</v>
      </c>
      <c r="E135">
        <v>1</v>
      </c>
      <c r="F135">
        <v>1</v>
      </c>
      <c r="G135">
        <v>2</v>
      </c>
      <c r="H135">
        <v>20060222</v>
      </c>
      <c r="I135">
        <v>1100</v>
      </c>
      <c r="J135" s="3" t="s">
        <v>169</v>
      </c>
      <c r="K135" s="4">
        <f t="shared" si="6"/>
        <v>38770.10416666667</v>
      </c>
      <c r="L135" s="4">
        <f t="shared" si="7"/>
        <v>38769.68750000001</v>
      </c>
      <c r="M135" s="5">
        <f t="shared" si="8"/>
        <v>0.687500000007276</v>
      </c>
      <c r="N135">
        <v>0.5002</v>
      </c>
      <c r="O135">
        <v>-150.9888</v>
      </c>
      <c r="P135">
        <v>3462</v>
      </c>
      <c r="Q135" t="s">
        <v>29</v>
      </c>
      <c r="R135">
        <v>958.7</v>
      </c>
      <c r="S135">
        <v>4.5302</v>
      </c>
      <c r="T135">
        <v>34.5556</v>
      </c>
      <c r="U135">
        <v>2</v>
      </c>
      <c r="V135">
        <v>34.5594</v>
      </c>
      <c r="W135">
        <v>2</v>
      </c>
      <c r="X135">
        <v>-999</v>
      </c>
      <c r="Y135">
        <v>9</v>
      </c>
      <c r="Z135">
        <v>-999</v>
      </c>
      <c r="AA135">
        <v>9</v>
      </c>
      <c r="AB135">
        <v>80.72</v>
      </c>
      <c r="AC135">
        <v>2</v>
      </c>
      <c r="AD135">
        <v>39.34</v>
      </c>
      <c r="AE135">
        <v>2</v>
      </c>
      <c r="AF135">
        <v>0.01</v>
      </c>
      <c r="AG135">
        <v>2</v>
      </c>
      <c r="AH135">
        <v>2.75</v>
      </c>
      <c r="AI135">
        <v>2</v>
      </c>
    </row>
    <row r="136" spans="1:35" ht="12">
      <c r="A136" t="s">
        <v>105</v>
      </c>
      <c r="B136" t="s">
        <v>106</v>
      </c>
      <c r="C136">
        <v>22</v>
      </c>
      <c r="D136">
        <v>1</v>
      </c>
      <c r="E136">
        <v>11</v>
      </c>
      <c r="F136">
        <v>11</v>
      </c>
      <c r="G136">
        <v>2</v>
      </c>
      <c r="H136">
        <v>20060222</v>
      </c>
      <c r="I136">
        <v>1100</v>
      </c>
      <c r="J136" s="3" t="s">
        <v>170</v>
      </c>
      <c r="K136" s="4">
        <f t="shared" si="6"/>
        <v>38770.27638888889</v>
      </c>
      <c r="L136" s="4">
        <f t="shared" si="7"/>
        <v>38769.85972222222</v>
      </c>
      <c r="M136" s="5">
        <f t="shared" si="8"/>
        <v>0.859722222223354</v>
      </c>
      <c r="N136">
        <v>0.9982</v>
      </c>
      <c r="O136">
        <v>-150.9838</v>
      </c>
      <c r="P136">
        <v>3811</v>
      </c>
      <c r="Q136" t="s">
        <v>22</v>
      </c>
      <c r="R136">
        <v>21</v>
      </c>
      <c r="S136">
        <v>25.1477</v>
      </c>
      <c r="T136">
        <v>35.1179</v>
      </c>
      <c r="U136">
        <v>2</v>
      </c>
      <c r="V136">
        <v>35.0808</v>
      </c>
      <c r="W136">
        <v>2</v>
      </c>
      <c r="X136">
        <v>-999</v>
      </c>
      <c r="Y136">
        <v>9</v>
      </c>
      <c r="Z136">
        <v>-999</v>
      </c>
      <c r="AA136">
        <v>9</v>
      </c>
      <c r="AB136">
        <v>2.23</v>
      </c>
      <c r="AC136">
        <v>2</v>
      </c>
      <c r="AD136">
        <v>6.26</v>
      </c>
      <c r="AE136">
        <v>2</v>
      </c>
      <c r="AF136">
        <v>0.71</v>
      </c>
      <c r="AG136">
        <v>2</v>
      </c>
      <c r="AH136">
        <v>0.59</v>
      </c>
      <c r="AI136">
        <v>2</v>
      </c>
    </row>
    <row r="137" spans="1:35" ht="12">
      <c r="A137" t="s">
        <v>105</v>
      </c>
      <c r="B137" t="s">
        <v>106</v>
      </c>
      <c r="C137">
        <v>22</v>
      </c>
      <c r="D137">
        <v>1</v>
      </c>
      <c r="E137">
        <v>12</v>
      </c>
      <c r="F137">
        <v>12</v>
      </c>
      <c r="G137">
        <v>2</v>
      </c>
      <c r="H137">
        <v>20060222</v>
      </c>
      <c r="I137">
        <v>1100</v>
      </c>
      <c r="J137" s="3" t="s">
        <v>171</v>
      </c>
      <c r="K137" s="4">
        <f t="shared" si="6"/>
        <v>38770.277083333334</v>
      </c>
      <c r="L137" s="4">
        <f t="shared" si="7"/>
        <v>38769.86041666667</v>
      </c>
      <c r="M137" s="5">
        <f t="shared" si="8"/>
        <v>0.8604166666700621</v>
      </c>
      <c r="N137">
        <v>0.9982</v>
      </c>
      <c r="O137">
        <v>-150.9836</v>
      </c>
      <c r="P137">
        <v>3812</v>
      </c>
      <c r="Q137" t="s">
        <v>22</v>
      </c>
      <c r="R137">
        <v>22.2</v>
      </c>
      <c r="S137">
        <v>25.148</v>
      </c>
      <c r="T137">
        <v>35.1007</v>
      </c>
      <c r="U137">
        <v>2</v>
      </c>
      <c r="V137">
        <v>35.1226</v>
      </c>
      <c r="W137">
        <v>2</v>
      </c>
      <c r="X137">
        <v>-999</v>
      </c>
      <c r="Y137">
        <v>9</v>
      </c>
      <c r="Z137">
        <v>-999</v>
      </c>
      <c r="AA137">
        <v>9</v>
      </c>
      <c r="AB137">
        <v>2.03</v>
      </c>
      <c r="AC137">
        <v>2</v>
      </c>
      <c r="AD137">
        <v>5.78</v>
      </c>
      <c r="AE137">
        <v>2</v>
      </c>
      <c r="AF137">
        <v>0.4</v>
      </c>
      <c r="AG137">
        <v>2</v>
      </c>
      <c r="AH137">
        <v>0.55</v>
      </c>
      <c r="AI137">
        <v>2</v>
      </c>
    </row>
    <row r="138" spans="1:35" ht="12">
      <c r="A138" t="s">
        <v>105</v>
      </c>
      <c r="B138" t="s">
        <v>106</v>
      </c>
      <c r="C138">
        <v>22</v>
      </c>
      <c r="D138">
        <v>1</v>
      </c>
      <c r="E138">
        <v>10</v>
      </c>
      <c r="F138">
        <v>10</v>
      </c>
      <c r="G138">
        <v>2</v>
      </c>
      <c r="H138">
        <v>20060222</v>
      </c>
      <c r="I138">
        <v>1100</v>
      </c>
      <c r="J138" s="3" t="s">
        <v>172</v>
      </c>
      <c r="K138" s="4">
        <f t="shared" si="6"/>
        <v>38770.27569444444</v>
      </c>
      <c r="L138" s="4">
        <f t="shared" si="7"/>
        <v>38769.85902777778</v>
      </c>
      <c r="M138" s="5">
        <f t="shared" si="8"/>
        <v>0.859027777776646</v>
      </c>
      <c r="N138">
        <v>0.9983</v>
      </c>
      <c r="O138">
        <v>-150.9841</v>
      </c>
      <c r="P138">
        <v>3809</v>
      </c>
      <c r="Q138" t="s">
        <v>15</v>
      </c>
      <c r="R138">
        <v>37.2</v>
      </c>
      <c r="S138">
        <v>24.7784</v>
      </c>
      <c r="T138">
        <v>35.0582</v>
      </c>
      <c r="U138">
        <v>2</v>
      </c>
      <c r="V138">
        <v>35.0549</v>
      </c>
      <c r="W138">
        <v>2</v>
      </c>
      <c r="X138">
        <v>-999</v>
      </c>
      <c r="Y138">
        <v>9</v>
      </c>
      <c r="Z138">
        <v>-999</v>
      </c>
      <c r="AA138">
        <v>9</v>
      </c>
      <c r="AB138">
        <v>2.87</v>
      </c>
      <c r="AC138">
        <v>2</v>
      </c>
      <c r="AD138">
        <v>7.47</v>
      </c>
      <c r="AE138">
        <v>2</v>
      </c>
      <c r="AF138">
        <v>1.16</v>
      </c>
      <c r="AG138">
        <v>2</v>
      </c>
      <c r="AH138">
        <v>0.68</v>
      </c>
      <c r="AI138">
        <v>2</v>
      </c>
    </row>
    <row r="139" spans="1:35" ht="12">
      <c r="A139" t="s">
        <v>105</v>
      </c>
      <c r="B139" t="s">
        <v>106</v>
      </c>
      <c r="C139">
        <v>22</v>
      </c>
      <c r="D139">
        <v>1</v>
      </c>
      <c r="E139">
        <v>9</v>
      </c>
      <c r="F139">
        <v>9</v>
      </c>
      <c r="G139">
        <v>2</v>
      </c>
      <c r="H139">
        <v>20060222</v>
      </c>
      <c r="I139">
        <v>1100</v>
      </c>
      <c r="J139" s="3" t="s">
        <v>172</v>
      </c>
      <c r="K139" s="4">
        <f t="shared" si="6"/>
        <v>38770.27569444444</v>
      </c>
      <c r="L139" s="4">
        <f t="shared" si="7"/>
        <v>38769.85902777778</v>
      </c>
      <c r="M139" s="5">
        <f t="shared" si="8"/>
        <v>0.859027777776646</v>
      </c>
      <c r="N139">
        <v>0.9983</v>
      </c>
      <c r="O139">
        <v>-150.9845</v>
      </c>
      <c r="P139">
        <v>3808</v>
      </c>
      <c r="Q139" t="s">
        <v>16</v>
      </c>
      <c r="R139">
        <v>61.9</v>
      </c>
      <c r="S139">
        <v>24.1463</v>
      </c>
      <c r="T139">
        <v>35.0502</v>
      </c>
      <c r="U139">
        <v>2</v>
      </c>
      <c r="V139">
        <v>35.0222</v>
      </c>
      <c r="W139">
        <v>2</v>
      </c>
      <c r="X139">
        <v>-999</v>
      </c>
      <c r="Y139">
        <v>9</v>
      </c>
      <c r="Z139">
        <v>-999</v>
      </c>
      <c r="AA139">
        <v>9</v>
      </c>
      <c r="AB139">
        <v>3.31</v>
      </c>
      <c r="AC139">
        <v>2</v>
      </c>
      <c r="AD139">
        <v>7.87</v>
      </c>
      <c r="AE139">
        <v>2</v>
      </c>
      <c r="AF139">
        <v>1.02</v>
      </c>
      <c r="AG139">
        <v>2</v>
      </c>
      <c r="AH139">
        <v>0.7</v>
      </c>
      <c r="AI139">
        <v>2</v>
      </c>
    </row>
    <row r="140" spans="1:35" ht="12">
      <c r="A140" t="s">
        <v>105</v>
      </c>
      <c r="B140" t="s">
        <v>106</v>
      </c>
      <c r="C140">
        <v>22</v>
      </c>
      <c r="D140">
        <v>1</v>
      </c>
      <c r="E140">
        <v>8</v>
      </c>
      <c r="F140">
        <v>8</v>
      </c>
      <c r="G140">
        <v>2</v>
      </c>
      <c r="H140">
        <v>20060222</v>
      </c>
      <c r="I140">
        <v>1100</v>
      </c>
      <c r="J140" s="3" t="s">
        <v>173</v>
      </c>
      <c r="K140" s="4">
        <f t="shared" si="6"/>
        <v>38770.275</v>
      </c>
      <c r="L140" s="4">
        <f t="shared" si="7"/>
        <v>38769.85833333334</v>
      </c>
      <c r="M140" s="5">
        <f t="shared" si="8"/>
        <v>0.8583333333372138</v>
      </c>
      <c r="N140">
        <v>0.9984</v>
      </c>
      <c r="O140">
        <v>-150.9848</v>
      </c>
      <c r="P140">
        <v>3806</v>
      </c>
      <c r="Q140" t="s">
        <v>17</v>
      </c>
      <c r="R140">
        <v>77.1</v>
      </c>
      <c r="S140">
        <v>23.7659</v>
      </c>
      <c r="T140">
        <v>34.9947</v>
      </c>
      <c r="U140">
        <v>2</v>
      </c>
      <c r="V140">
        <v>34.9565</v>
      </c>
      <c r="W140">
        <v>2</v>
      </c>
      <c r="X140">
        <v>-999</v>
      </c>
      <c r="Y140">
        <v>9</v>
      </c>
      <c r="Z140">
        <v>-999</v>
      </c>
      <c r="AA140">
        <v>9</v>
      </c>
      <c r="AB140">
        <v>5.84</v>
      </c>
      <c r="AC140">
        <v>2</v>
      </c>
      <c r="AD140">
        <v>11.79</v>
      </c>
      <c r="AE140">
        <v>2</v>
      </c>
      <c r="AF140">
        <v>0.5</v>
      </c>
      <c r="AG140">
        <v>2</v>
      </c>
      <c r="AH140">
        <v>0.89</v>
      </c>
      <c r="AI140">
        <v>2</v>
      </c>
    </row>
    <row r="141" spans="1:35" ht="12">
      <c r="A141" t="s">
        <v>105</v>
      </c>
      <c r="B141" t="s">
        <v>106</v>
      </c>
      <c r="C141">
        <v>22</v>
      </c>
      <c r="D141">
        <v>1</v>
      </c>
      <c r="E141">
        <v>7</v>
      </c>
      <c r="F141">
        <v>7</v>
      </c>
      <c r="G141">
        <v>2</v>
      </c>
      <c r="H141">
        <v>20060222</v>
      </c>
      <c r="I141">
        <v>1100</v>
      </c>
      <c r="J141" s="3" t="s">
        <v>174</v>
      </c>
      <c r="K141" s="4">
        <f t="shared" si="6"/>
        <v>38770.274305555555</v>
      </c>
      <c r="L141" s="4">
        <f t="shared" si="7"/>
        <v>38769.85763888889</v>
      </c>
      <c r="M141" s="5">
        <f t="shared" si="8"/>
        <v>0.8576388888905058</v>
      </c>
      <c r="N141">
        <v>0.9985</v>
      </c>
      <c r="O141">
        <v>-150.9852</v>
      </c>
      <c r="P141">
        <v>3804</v>
      </c>
      <c r="Q141" t="s">
        <v>18</v>
      </c>
      <c r="R141">
        <v>100.7</v>
      </c>
      <c r="S141">
        <v>21.37</v>
      </c>
      <c r="T141">
        <v>34.9212</v>
      </c>
      <c r="U141">
        <v>2</v>
      </c>
      <c r="V141">
        <v>34.7378</v>
      </c>
      <c r="W141">
        <v>2</v>
      </c>
      <c r="X141">
        <v>-999</v>
      </c>
      <c r="Y141">
        <v>9</v>
      </c>
      <c r="Z141">
        <v>-999</v>
      </c>
      <c r="AA141">
        <v>9</v>
      </c>
      <c r="AB141">
        <v>13.68</v>
      </c>
      <c r="AC141">
        <v>2</v>
      </c>
      <c r="AD141">
        <v>17.23</v>
      </c>
      <c r="AE141">
        <v>2</v>
      </c>
      <c r="AF141">
        <v>0.05</v>
      </c>
      <c r="AG141">
        <v>2</v>
      </c>
      <c r="AH141">
        <v>1.19</v>
      </c>
      <c r="AI141">
        <v>2</v>
      </c>
    </row>
    <row r="142" spans="1:35" ht="12">
      <c r="A142" t="s">
        <v>105</v>
      </c>
      <c r="B142" t="s">
        <v>106</v>
      </c>
      <c r="C142">
        <v>22</v>
      </c>
      <c r="D142">
        <v>1</v>
      </c>
      <c r="E142">
        <v>6</v>
      </c>
      <c r="F142">
        <v>6</v>
      </c>
      <c r="G142">
        <v>2</v>
      </c>
      <c r="H142">
        <v>20060222</v>
      </c>
      <c r="I142">
        <v>1100</v>
      </c>
      <c r="J142" s="3" t="s">
        <v>175</v>
      </c>
      <c r="K142" s="4">
        <f t="shared" si="6"/>
        <v>38770.27361111111</v>
      </c>
      <c r="L142" s="4">
        <f t="shared" si="7"/>
        <v>38769.856944444444</v>
      </c>
      <c r="M142" s="5">
        <f t="shared" si="8"/>
        <v>0.8569444444437977</v>
      </c>
      <c r="N142">
        <v>0.9985</v>
      </c>
      <c r="O142">
        <v>-150.9855</v>
      </c>
      <c r="P142">
        <v>3799</v>
      </c>
      <c r="Q142" t="s">
        <v>23</v>
      </c>
      <c r="R142">
        <v>129.7</v>
      </c>
      <c r="S142">
        <v>15.0413</v>
      </c>
      <c r="T142">
        <v>34.7108</v>
      </c>
      <c r="U142">
        <v>2</v>
      </c>
      <c r="V142">
        <v>34.818</v>
      </c>
      <c r="W142">
        <v>2</v>
      </c>
      <c r="X142">
        <v>-999</v>
      </c>
      <c r="Y142">
        <v>9</v>
      </c>
      <c r="Z142">
        <v>-999</v>
      </c>
      <c r="AA142">
        <v>9</v>
      </c>
      <c r="AB142">
        <v>16.33</v>
      </c>
      <c r="AC142">
        <v>2</v>
      </c>
      <c r="AD142">
        <v>19.68</v>
      </c>
      <c r="AE142">
        <v>2</v>
      </c>
      <c r="AF142">
        <v>0.02</v>
      </c>
      <c r="AG142">
        <v>2</v>
      </c>
      <c r="AH142">
        <v>1.35</v>
      </c>
      <c r="AI142">
        <v>2</v>
      </c>
    </row>
    <row r="143" spans="1:35" ht="12">
      <c r="A143" t="s">
        <v>105</v>
      </c>
      <c r="B143" t="s">
        <v>106</v>
      </c>
      <c r="C143">
        <v>22</v>
      </c>
      <c r="D143">
        <v>1</v>
      </c>
      <c r="E143">
        <v>5</v>
      </c>
      <c r="F143">
        <v>5</v>
      </c>
      <c r="G143">
        <v>2</v>
      </c>
      <c r="H143">
        <v>20060222</v>
      </c>
      <c r="I143">
        <v>1100</v>
      </c>
      <c r="J143" s="3" t="s">
        <v>176</v>
      </c>
      <c r="K143" s="4">
        <f t="shared" si="6"/>
        <v>38770.27291666667</v>
      </c>
      <c r="L143" s="4">
        <f t="shared" si="7"/>
        <v>38769.856250000004</v>
      </c>
      <c r="M143" s="5">
        <f t="shared" si="8"/>
        <v>0.8562500000043656</v>
      </c>
      <c r="N143">
        <v>0.9986</v>
      </c>
      <c r="O143">
        <v>-150.986</v>
      </c>
      <c r="P143">
        <v>3788</v>
      </c>
      <c r="Q143" t="s">
        <v>24</v>
      </c>
      <c r="R143">
        <v>152.3</v>
      </c>
      <c r="S143">
        <v>13.2408</v>
      </c>
      <c r="T143">
        <v>34.7976</v>
      </c>
      <c r="U143">
        <v>2</v>
      </c>
      <c r="V143">
        <v>34.8824</v>
      </c>
      <c r="W143">
        <v>2</v>
      </c>
      <c r="X143">
        <v>-999</v>
      </c>
      <c r="Y143">
        <v>9</v>
      </c>
      <c r="Z143">
        <v>-999</v>
      </c>
      <c r="AA143">
        <v>9</v>
      </c>
      <c r="AB143">
        <v>17.41</v>
      </c>
      <c r="AC143">
        <v>2</v>
      </c>
      <c r="AD143">
        <v>23.42</v>
      </c>
      <c r="AE143">
        <v>2</v>
      </c>
      <c r="AF143">
        <v>0.01</v>
      </c>
      <c r="AG143">
        <v>2</v>
      </c>
      <c r="AH143">
        <v>1.59</v>
      </c>
      <c r="AI143">
        <v>2</v>
      </c>
    </row>
    <row r="144" spans="1:35" ht="12">
      <c r="A144" t="s">
        <v>105</v>
      </c>
      <c r="B144" t="s">
        <v>106</v>
      </c>
      <c r="C144">
        <v>22</v>
      </c>
      <c r="D144">
        <v>1</v>
      </c>
      <c r="E144">
        <v>4</v>
      </c>
      <c r="F144">
        <v>4</v>
      </c>
      <c r="G144">
        <v>2</v>
      </c>
      <c r="H144">
        <v>20060222</v>
      </c>
      <c r="I144">
        <v>1100</v>
      </c>
      <c r="J144" s="3" t="s">
        <v>177</v>
      </c>
      <c r="K144" s="4">
        <f t="shared" si="6"/>
        <v>38770.27222222222</v>
      </c>
      <c r="L144" s="4">
        <f t="shared" si="7"/>
        <v>38769.85555555556</v>
      </c>
      <c r="M144" s="5">
        <f t="shared" si="8"/>
        <v>0.8555555555576575</v>
      </c>
      <c r="N144">
        <v>0.9986</v>
      </c>
      <c r="O144">
        <v>-150.9864</v>
      </c>
      <c r="P144">
        <v>3779</v>
      </c>
      <c r="Q144" t="s">
        <v>25</v>
      </c>
      <c r="R144">
        <v>204</v>
      </c>
      <c r="S144">
        <v>12.4665</v>
      </c>
      <c r="T144">
        <v>34.8752</v>
      </c>
      <c r="U144">
        <v>2</v>
      </c>
      <c r="V144">
        <v>34.8491</v>
      </c>
      <c r="W144">
        <v>2</v>
      </c>
      <c r="X144">
        <v>-999</v>
      </c>
      <c r="Y144">
        <v>9</v>
      </c>
      <c r="Z144">
        <v>-999</v>
      </c>
      <c r="AA144">
        <v>9</v>
      </c>
      <c r="AB144">
        <v>21.73</v>
      </c>
      <c r="AC144">
        <v>2</v>
      </c>
      <c r="AD144">
        <v>28.96</v>
      </c>
      <c r="AE144">
        <v>2</v>
      </c>
      <c r="AF144">
        <v>0.01</v>
      </c>
      <c r="AG144">
        <v>2</v>
      </c>
      <c r="AH144">
        <v>1.95</v>
      </c>
      <c r="AI144">
        <v>2</v>
      </c>
    </row>
    <row r="145" spans="1:35" ht="12">
      <c r="A145" t="s">
        <v>105</v>
      </c>
      <c r="B145" t="s">
        <v>106</v>
      </c>
      <c r="C145">
        <v>22</v>
      </c>
      <c r="D145">
        <v>1</v>
      </c>
      <c r="E145">
        <v>3</v>
      </c>
      <c r="F145">
        <v>3</v>
      </c>
      <c r="G145">
        <v>2</v>
      </c>
      <c r="H145">
        <v>20060222</v>
      </c>
      <c r="I145">
        <v>1100</v>
      </c>
      <c r="J145" s="3" t="s">
        <v>178</v>
      </c>
      <c r="K145" s="4">
        <f t="shared" si="6"/>
        <v>38770.26388888889</v>
      </c>
      <c r="L145" s="4">
        <f t="shared" si="7"/>
        <v>38769.847222222226</v>
      </c>
      <c r="M145" s="5">
        <f t="shared" si="8"/>
        <v>0.8472222222262644</v>
      </c>
      <c r="N145">
        <v>0.9986</v>
      </c>
      <c r="O145">
        <v>-150.9891</v>
      </c>
      <c r="P145">
        <v>3759</v>
      </c>
      <c r="Q145" t="s">
        <v>26</v>
      </c>
      <c r="R145">
        <v>253.8</v>
      </c>
      <c r="S145">
        <v>12.0406</v>
      </c>
      <c r="T145">
        <v>34.8461</v>
      </c>
      <c r="U145">
        <v>2</v>
      </c>
      <c r="V145">
        <v>34.5964</v>
      </c>
      <c r="W145">
        <v>2</v>
      </c>
      <c r="X145">
        <v>-999</v>
      </c>
      <c r="Y145">
        <v>9</v>
      </c>
      <c r="Z145">
        <v>-999</v>
      </c>
      <c r="AA145">
        <v>9</v>
      </c>
      <c r="AB145">
        <v>42.89</v>
      </c>
      <c r="AC145">
        <v>2</v>
      </c>
      <c r="AD145">
        <v>37.94</v>
      </c>
      <c r="AE145">
        <v>2</v>
      </c>
      <c r="AF145">
        <v>0.01</v>
      </c>
      <c r="AG145">
        <v>2</v>
      </c>
      <c r="AH145">
        <v>2.59</v>
      </c>
      <c r="AI145">
        <v>2</v>
      </c>
    </row>
    <row r="146" spans="1:35" ht="12">
      <c r="A146" t="s">
        <v>105</v>
      </c>
      <c r="B146" t="s">
        <v>106</v>
      </c>
      <c r="C146">
        <v>22</v>
      </c>
      <c r="D146">
        <v>1</v>
      </c>
      <c r="E146">
        <v>2</v>
      </c>
      <c r="F146">
        <v>2</v>
      </c>
      <c r="G146">
        <v>2</v>
      </c>
      <c r="H146">
        <v>20060222</v>
      </c>
      <c r="I146">
        <v>1100</v>
      </c>
      <c r="J146" s="3" t="s">
        <v>178</v>
      </c>
      <c r="K146" s="4">
        <f t="shared" si="6"/>
        <v>38770.26388888889</v>
      </c>
      <c r="L146" s="4">
        <f t="shared" si="7"/>
        <v>38769.847222222226</v>
      </c>
      <c r="M146" s="5">
        <f t="shared" si="8"/>
        <v>0.8472222222262644</v>
      </c>
      <c r="N146">
        <v>0.9986</v>
      </c>
      <c r="O146">
        <v>-150.9891</v>
      </c>
      <c r="P146">
        <v>3759</v>
      </c>
      <c r="Q146" t="s">
        <v>28</v>
      </c>
      <c r="R146">
        <v>709.2</v>
      </c>
      <c r="S146">
        <v>5.8981</v>
      </c>
      <c r="T146">
        <v>34.5487</v>
      </c>
      <c r="U146">
        <v>2</v>
      </c>
      <c r="V146">
        <v>34.5514</v>
      </c>
      <c r="W146">
        <v>2</v>
      </c>
      <c r="X146">
        <v>-999</v>
      </c>
      <c r="Y146">
        <v>9</v>
      </c>
      <c r="Z146">
        <v>-999</v>
      </c>
      <c r="AA146">
        <v>9</v>
      </c>
      <c r="AB146">
        <v>57.57</v>
      </c>
      <c r="AC146">
        <v>2</v>
      </c>
      <c r="AD146">
        <v>38.52</v>
      </c>
      <c r="AE146">
        <v>2</v>
      </c>
      <c r="AF146">
        <v>0.01</v>
      </c>
      <c r="AG146">
        <v>2</v>
      </c>
      <c r="AH146">
        <v>2.65</v>
      </c>
      <c r="AI146">
        <v>2</v>
      </c>
    </row>
    <row r="147" spans="1:35" ht="12">
      <c r="A147" t="s">
        <v>105</v>
      </c>
      <c r="B147" t="s">
        <v>106</v>
      </c>
      <c r="C147">
        <v>22</v>
      </c>
      <c r="D147">
        <v>1</v>
      </c>
      <c r="E147">
        <v>1</v>
      </c>
      <c r="F147">
        <v>1</v>
      </c>
      <c r="G147">
        <v>2</v>
      </c>
      <c r="H147">
        <v>20060222</v>
      </c>
      <c r="I147">
        <v>1100</v>
      </c>
      <c r="J147" s="3" t="s">
        <v>179</v>
      </c>
      <c r="K147" s="4">
        <f t="shared" si="6"/>
        <v>38770.25902777778</v>
      </c>
      <c r="L147" s="4">
        <f t="shared" si="7"/>
        <v>38769.842361111114</v>
      </c>
      <c r="M147" s="5">
        <f t="shared" si="8"/>
        <v>0.8423611111138598</v>
      </c>
      <c r="N147">
        <v>0.9986</v>
      </c>
      <c r="O147">
        <v>-150.9907</v>
      </c>
      <c r="P147">
        <v>3772</v>
      </c>
      <c r="Q147" t="s">
        <v>29</v>
      </c>
      <c r="R147">
        <v>1009.6</v>
      </c>
      <c r="S147">
        <v>4.6046</v>
      </c>
      <c r="T147">
        <v>34.5557</v>
      </c>
      <c r="U147">
        <v>2</v>
      </c>
      <c r="V147">
        <v>34.5567</v>
      </c>
      <c r="W147">
        <v>2</v>
      </c>
      <c r="X147">
        <v>-999</v>
      </c>
      <c r="Y147">
        <v>9</v>
      </c>
      <c r="Z147">
        <v>-999</v>
      </c>
      <c r="AA147">
        <v>9</v>
      </c>
      <c r="AB147">
        <v>79.98</v>
      </c>
      <c r="AC147">
        <v>2</v>
      </c>
      <c r="AD147">
        <v>39.66</v>
      </c>
      <c r="AE147">
        <v>2</v>
      </c>
      <c r="AF147">
        <v>0.01</v>
      </c>
      <c r="AG147">
        <v>2</v>
      </c>
      <c r="AH147">
        <v>2.77</v>
      </c>
      <c r="AI147">
        <v>2</v>
      </c>
    </row>
    <row r="148" spans="1:35" ht="12">
      <c r="A148" t="s">
        <v>105</v>
      </c>
      <c r="B148" t="s">
        <v>106</v>
      </c>
      <c r="C148">
        <v>24</v>
      </c>
      <c r="D148">
        <v>3</v>
      </c>
      <c r="E148">
        <v>12</v>
      </c>
      <c r="F148">
        <v>12</v>
      </c>
      <c r="G148">
        <v>2</v>
      </c>
      <c r="H148">
        <v>20060222</v>
      </c>
      <c r="I148">
        <v>1100</v>
      </c>
      <c r="J148" s="3">
        <v>2258</v>
      </c>
      <c r="K148" s="4">
        <f t="shared" si="6"/>
        <v>38770.95694444444</v>
      </c>
      <c r="L148" s="4">
        <f t="shared" si="7"/>
        <v>38770.54027777778</v>
      </c>
      <c r="M148" s="5">
        <f t="shared" si="8"/>
        <v>0.5402777777781012</v>
      </c>
      <c r="N148">
        <v>2.001</v>
      </c>
      <c r="O148">
        <v>-150.9908</v>
      </c>
      <c r="P148">
        <v>4345</v>
      </c>
      <c r="Q148" t="s">
        <v>15</v>
      </c>
      <c r="R148">
        <v>32</v>
      </c>
      <c r="S148">
        <v>26.4041</v>
      </c>
      <c r="T148">
        <v>34.8965</v>
      </c>
      <c r="U148">
        <v>2</v>
      </c>
      <c r="V148">
        <v>34.9012</v>
      </c>
      <c r="W148">
        <v>2</v>
      </c>
      <c r="X148">
        <v>-999</v>
      </c>
      <c r="Y148">
        <v>9</v>
      </c>
      <c r="Z148">
        <v>-999</v>
      </c>
      <c r="AA148">
        <v>9</v>
      </c>
      <c r="AB148">
        <v>1.08</v>
      </c>
      <c r="AC148">
        <v>2</v>
      </c>
      <c r="AD148">
        <v>3.32</v>
      </c>
      <c r="AE148">
        <v>2</v>
      </c>
      <c r="AF148">
        <v>0.29</v>
      </c>
      <c r="AG148">
        <v>2</v>
      </c>
      <c r="AH148">
        <v>0.39</v>
      </c>
      <c r="AI148">
        <v>2</v>
      </c>
    </row>
    <row r="149" spans="1:35" ht="12">
      <c r="A149" t="s">
        <v>105</v>
      </c>
      <c r="B149" t="s">
        <v>106</v>
      </c>
      <c r="C149">
        <v>24</v>
      </c>
      <c r="D149">
        <v>3</v>
      </c>
      <c r="E149">
        <v>11</v>
      </c>
      <c r="F149">
        <v>11</v>
      </c>
      <c r="G149">
        <v>2</v>
      </c>
      <c r="H149">
        <v>20060222</v>
      </c>
      <c r="I149">
        <v>1100</v>
      </c>
      <c r="J149" s="3">
        <v>2256</v>
      </c>
      <c r="K149" s="4">
        <f t="shared" si="6"/>
        <v>38770.955555555556</v>
      </c>
      <c r="L149" s="4">
        <f t="shared" si="7"/>
        <v>38770.53888888889</v>
      </c>
      <c r="M149" s="5">
        <f t="shared" si="8"/>
        <v>0.538888888891961</v>
      </c>
      <c r="N149">
        <v>2.001</v>
      </c>
      <c r="O149">
        <v>-150.9911</v>
      </c>
      <c r="P149">
        <v>4346</v>
      </c>
      <c r="Q149" t="s">
        <v>16</v>
      </c>
      <c r="R149">
        <v>61.5</v>
      </c>
      <c r="S149">
        <v>24.5374</v>
      </c>
      <c r="T149">
        <v>35.0326</v>
      </c>
      <c r="U149">
        <v>2</v>
      </c>
      <c r="V149">
        <v>34.9007</v>
      </c>
      <c r="W149">
        <v>2</v>
      </c>
      <c r="X149">
        <v>-999</v>
      </c>
      <c r="Y149">
        <v>9</v>
      </c>
      <c r="Z149">
        <v>-999</v>
      </c>
      <c r="AA149">
        <v>9</v>
      </c>
      <c r="AB149">
        <v>1.24</v>
      </c>
      <c r="AC149">
        <v>2</v>
      </c>
      <c r="AD149">
        <v>3.29</v>
      </c>
      <c r="AE149">
        <v>2</v>
      </c>
      <c r="AF149">
        <v>0.29</v>
      </c>
      <c r="AG149">
        <v>2</v>
      </c>
      <c r="AH149">
        <v>0.4</v>
      </c>
      <c r="AI149">
        <v>2</v>
      </c>
    </row>
    <row r="150" spans="1:35" ht="12">
      <c r="A150" t="s">
        <v>105</v>
      </c>
      <c r="B150" t="s">
        <v>106</v>
      </c>
      <c r="C150">
        <v>24</v>
      </c>
      <c r="D150">
        <v>3</v>
      </c>
      <c r="E150">
        <v>10</v>
      </c>
      <c r="F150">
        <v>10</v>
      </c>
      <c r="G150">
        <v>2</v>
      </c>
      <c r="H150">
        <v>20060222</v>
      </c>
      <c r="I150">
        <v>1100</v>
      </c>
      <c r="J150" s="3">
        <v>2256</v>
      </c>
      <c r="K150" s="4">
        <f t="shared" si="6"/>
        <v>38770.955555555556</v>
      </c>
      <c r="L150" s="4">
        <f t="shared" si="7"/>
        <v>38770.53888888889</v>
      </c>
      <c r="M150" s="5">
        <f t="shared" si="8"/>
        <v>0.538888888891961</v>
      </c>
      <c r="N150">
        <v>2.001</v>
      </c>
      <c r="O150">
        <v>-150.9912</v>
      </c>
      <c r="P150">
        <v>4347</v>
      </c>
      <c r="Q150" t="s">
        <v>17</v>
      </c>
      <c r="R150">
        <v>82.8</v>
      </c>
      <c r="S150">
        <v>23.8014</v>
      </c>
      <c r="T150">
        <v>34.9816</v>
      </c>
      <c r="U150">
        <v>2</v>
      </c>
      <c r="V150">
        <v>35.0276</v>
      </c>
      <c r="W150">
        <v>2</v>
      </c>
      <c r="X150">
        <v>-999</v>
      </c>
      <c r="Y150">
        <v>9</v>
      </c>
      <c r="Z150">
        <v>-999</v>
      </c>
      <c r="AA150">
        <v>9</v>
      </c>
      <c r="AB150">
        <v>2.57</v>
      </c>
      <c r="AC150">
        <v>2</v>
      </c>
      <c r="AD150">
        <v>6.16</v>
      </c>
      <c r="AE150">
        <v>2</v>
      </c>
      <c r="AF150">
        <v>0.99</v>
      </c>
      <c r="AG150">
        <v>2</v>
      </c>
      <c r="AH150">
        <v>0.61</v>
      </c>
      <c r="AI150">
        <v>2</v>
      </c>
    </row>
    <row r="151" spans="1:35" ht="12">
      <c r="A151" t="s">
        <v>105</v>
      </c>
      <c r="B151" t="s">
        <v>106</v>
      </c>
      <c r="C151">
        <v>24</v>
      </c>
      <c r="D151">
        <v>3</v>
      </c>
      <c r="E151">
        <v>9</v>
      </c>
      <c r="F151">
        <v>9</v>
      </c>
      <c r="G151">
        <v>2</v>
      </c>
      <c r="H151">
        <v>20060222</v>
      </c>
      <c r="I151">
        <v>1100</v>
      </c>
      <c r="J151" s="3">
        <v>2255</v>
      </c>
      <c r="K151" s="4">
        <f t="shared" si="6"/>
        <v>38770.95486111111</v>
      </c>
      <c r="L151" s="4">
        <f t="shared" si="7"/>
        <v>38770.538194444445</v>
      </c>
      <c r="M151" s="5">
        <f t="shared" si="8"/>
        <v>0.5381944444452529</v>
      </c>
      <c r="N151">
        <v>2.001</v>
      </c>
      <c r="O151">
        <v>-150.9914</v>
      </c>
      <c r="P151">
        <v>4348</v>
      </c>
      <c r="Q151" t="s">
        <v>18</v>
      </c>
      <c r="R151">
        <v>106.9</v>
      </c>
      <c r="S151">
        <v>16.3533</v>
      </c>
      <c r="T151">
        <v>34.7071</v>
      </c>
      <c r="U151">
        <v>2</v>
      </c>
      <c r="V151">
        <v>35.0553</v>
      </c>
      <c r="W151">
        <v>2</v>
      </c>
      <c r="X151">
        <v>-999</v>
      </c>
      <c r="Y151">
        <v>9</v>
      </c>
      <c r="Z151">
        <v>-999</v>
      </c>
      <c r="AA151">
        <v>9</v>
      </c>
      <c r="AB151">
        <v>2.96</v>
      </c>
      <c r="AC151">
        <v>2</v>
      </c>
      <c r="AD151">
        <v>6.9</v>
      </c>
      <c r="AE151">
        <v>2</v>
      </c>
      <c r="AF151">
        <v>1.37</v>
      </c>
      <c r="AG151">
        <v>2</v>
      </c>
      <c r="AH151">
        <v>0.67</v>
      </c>
      <c r="AI151">
        <v>2</v>
      </c>
    </row>
    <row r="152" spans="1:35" ht="12">
      <c r="A152" t="s">
        <v>105</v>
      </c>
      <c r="B152" t="s">
        <v>106</v>
      </c>
      <c r="C152">
        <v>24</v>
      </c>
      <c r="D152">
        <v>3</v>
      </c>
      <c r="E152">
        <v>8</v>
      </c>
      <c r="F152">
        <v>8</v>
      </c>
      <c r="G152">
        <v>2</v>
      </c>
      <c r="H152">
        <v>20060222</v>
      </c>
      <c r="I152">
        <v>1100</v>
      </c>
      <c r="J152" s="3">
        <v>2254</v>
      </c>
      <c r="K152" s="4">
        <f t="shared" si="6"/>
        <v>38770.95416666666</v>
      </c>
      <c r="L152" s="4">
        <f t="shared" si="7"/>
        <v>38770.5375</v>
      </c>
      <c r="M152" s="5">
        <f t="shared" si="8"/>
        <v>0.5374999999985448</v>
      </c>
      <c r="N152">
        <v>2.0009</v>
      </c>
      <c r="O152">
        <v>-150.9916</v>
      </c>
      <c r="P152">
        <v>4348</v>
      </c>
      <c r="Q152" t="s">
        <v>23</v>
      </c>
      <c r="R152">
        <v>138.1</v>
      </c>
      <c r="S152">
        <v>13.5037</v>
      </c>
      <c r="T152">
        <v>34.8427</v>
      </c>
      <c r="U152">
        <v>2</v>
      </c>
      <c r="V152">
        <v>34.8167</v>
      </c>
      <c r="W152">
        <v>2</v>
      </c>
      <c r="X152">
        <v>-999</v>
      </c>
      <c r="Y152">
        <v>9</v>
      </c>
      <c r="Z152">
        <v>-999</v>
      </c>
      <c r="AA152">
        <v>9</v>
      </c>
      <c r="AB152">
        <v>9</v>
      </c>
      <c r="AC152">
        <v>2</v>
      </c>
      <c r="AD152">
        <v>15.52</v>
      </c>
      <c r="AE152">
        <v>2</v>
      </c>
      <c r="AF152">
        <v>0.07</v>
      </c>
      <c r="AG152">
        <v>2</v>
      </c>
      <c r="AH152">
        <v>1.12</v>
      </c>
      <c r="AI152">
        <v>2</v>
      </c>
    </row>
    <row r="153" spans="1:35" ht="12">
      <c r="A153" t="s">
        <v>105</v>
      </c>
      <c r="B153" t="s">
        <v>106</v>
      </c>
      <c r="C153">
        <v>24</v>
      </c>
      <c r="D153">
        <v>3</v>
      </c>
      <c r="E153">
        <v>7</v>
      </c>
      <c r="F153">
        <v>7</v>
      </c>
      <c r="G153">
        <v>2</v>
      </c>
      <c r="H153">
        <v>20060222</v>
      </c>
      <c r="I153">
        <v>1100</v>
      </c>
      <c r="J153" s="3">
        <v>2253</v>
      </c>
      <c r="K153" s="4">
        <f t="shared" si="6"/>
        <v>38770.95347222222</v>
      </c>
      <c r="L153" s="4">
        <f t="shared" si="7"/>
        <v>38770.53680555556</v>
      </c>
      <c r="M153" s="5">
        <f t="shared" si="8"/>
        <v>0.5368055555591127</v>
      </c>
      <c r="N153">
        <v>2.0009</v>
      </c>
      <c r="O153">
        <v>-150.9919</v>
      </c>
      <c r="P153">
        <v>4348</v>
      </c>
      <c r="Q153" t="s">
        <v>24</v>
      </c>
      <c r="R153">
        <v>177.5</v>
      </c>
      <c r="S153">
        <v>12.5705</v>
      </c>
      <c r="T153">
        <v>34.867</v>
      </c>
      <c r="U153">
        <v>2</v>
      </c>
      <c r="V153">
        <v>34.8085</v>
      </c>
      <c r="W153">
        <v>2</v>
      </c>
      <c r="X153">
        <v>-999</v>
      </c>
      <c r="Y153">
        <v>9</v>
      </c>
      <c r="Z153">
        <v>-999</v>
      </c>
      <c r="AA153">
        <v>9</v>
      </c>
      <c r="AB153">
        <v>18.31</v>
      </c>
      <c r="AC153">
        <v>2</v>
      </c>
      <c r="AD153">
        <v>24.48</v>
      </c>
      <c r="AE153">
        <v>2</v>
      </c>
      <c r="AF153">
        <v>0.03</v>
      </c>
      <c r="AG153">
        <v>2</v>
      </c>
      <c r="AH153">
        <v>1.68</v>
      </c>
      <c r="AI153">
        <v>2</v>
      </c>
    </row>
    <row r="154" spans="1:35" ht="12">
      <c r="A154" t="s">
        <v>105</v>
      </c>
      <c r="B154" t="s">
        <v>106</v>
      </c>
      <c r="C154">
        <v>24</v>
      </c>
      <c r="D154">
        <v>3</v>
      </c>
      <c r="E154">
        <v>6</v>
      </c>
      <c r="F154">
        <v>6</v>
      </c>
      <c r="G154">
        <v>2</v>
      </c>
      <c r="H154">
        <v>20060222</v>
      </c>
      <c r="I154">
        <v>1100</v>
      </c>
      <c r="J154" s="3">
        <v>2252</v>
      </c>
      <c r="K154" s="4">
        <f t="shared" si="6"/>
        <v>38770.95277777778</v>
      </c>
      <c r="L154" s="4">
        <f t="shared" si="7"/>
        <v>38770.53611111111</v>
      </c>
      <c r="M154" s="5">
        <f t="shared" si="8"/>
        <v>0.5361111111124046</v>
      </c>
      <c r="N154">
        <v>2.0009</v>
      </c>
      <c r="O154">
        <v>-150.9921</v>
      </c>
      <c r="P154">
        <v>4347</v>
      </c>
      <c r="Q154" t="s">
        <v>25</v>
      </c>
      <c r="R154">
        <v>226</v>
      </c>
      <c r="S154">
        <v>11.9177</v>
      </c>
      <c r="T154">
        <v>34.8381</v>
      </c>
      <c r="U154">
        <v>2</v>
      </c>
      <c r="V154">
        <v>34.8824</v>
      </c>
      <c r="W154">
        <v>2</v>
      </c>
      <c r="X154">
        <v>-999</v>
      </c>
      <c r="Y154">
        <v>9</v>
      </c>
      <c r="Z154">
        <v>-999</v>
      </c>
      <c r="AA154">
        <v>9</v>
      </c>
      <c r="AB154">
        <v>21.15</v>
      </c>
      <c r="AC154">
        <v>2</v>
      </c>
      <c r="AD154">
        <v>29.62</v>
      </c>
      <c r="AE154">
        <v>2</v>
      </c>
      <c r="AF154">
        <v>0.02</v>
      </c>
      <c r="AG154">
        <v>2</v>
      </c>
      <c r="AH154">
        <v>2</v>
      </c>
      <c r="AI154">
        <v>2</v>
      </c>
    </row>
    <row r="155" spans="1:35" ht="12">
      <c r="A155" t="s">
        <v>105</v>
      </c>
      <c r="B155" t="s">
        <v>106</v>
      </c>
      <c r="C155">
        <v>24</v>
      </c>
      <c r="D155">
        <v>3</v>
      </c>
      <c r="E155">
        <v>5</v>
      </c>
      <c r="F155">
        <v>5</v>
      </c>
      <c r="G155">
        <v>2</v>
      </c>
      <c r="H155">
        <v>20060222</v>
      </c>
      <c r="I155">
        <v>1100</v>
      </c>
      <c r="J155" s="3">
        <v>2250</v>
      </c>
      <c r="K155" s="4">
        <f t="shared" si="6"/>
        <v>38770.95138888888</v>
      </c>
      <c r="L155" s="4">
        <f t="shared" si="7"/>
        <v>38770.53472222222</v>
      </c>
      <c r="M155" s="5">
        <f t="shared" si="8"/>
        <v>0.5347222222189885</v>
      </c>
      <c r="N155">
        <v>2.0008</v>
      </c>
      <c r="O155">
        <v>-150.9924</v>
      </c>
      <c r="P155">
        <v>4347</v>
      </c>
      <c r="Q155" t="s">
        <v>26</v>
      </c>
      <c r="R155">
        <v>277.7</v>
      </c>
      <c r="S155">
        <v>11.5006</v>
      </c>
      <c r="T155">
        <v>34.8146</v>
      </c>
      <c r="U155">
        <v>2</v>
      </c>
      <c r="V155">
        <v>34.8405</v>
      </c>
      <c r="W155">
        <v>2</v>
      </c>
      <c r="X155">
        <v>-999</v>
      </c>
      <c r="Y155">
        <v>9</v>
      </c>
      <c r="Z155">
        <v>-999</v>
      </c>
      <c r="AA155">
        <v>9</v>
      </c>
      <c r="AB155">
        <v>21.86</v>
      </c>
      <c r="AC155">
        <v>2</v>
      </c>
      <c r="AD155">
        <v>28.27</v>
      </c>
      <c r="AE155">
        <v>2</v>
      </c>
      <c r="AF155">
        <v>0.01</v>
      </c>
      <c r="AG155">
        <v>2</v>
      </c>
      <c r="AH155">
        <v>1.92</v>
      </c>
      <c r="AI155">
        <v>2</v>
      </c>
    </row>
    <row r="156" spans="1:35" ht="12">
      <c r="A156" t="s">
        <v>105</v>
      </c>
      <c r="B156" t="s">
        <v>106</v>
      </c>
      <c r="C156">
        <v>24</v>
      </c>
      <c r="D156">
        <v>3</v>
      </c>
      <c r="E156">
        <v>4</v>
      </c>
      <c r="F156">
        <v>4</v>
      </c>
      <c r="G156">
        <v>2</v>
      </c>
      <c r="H156">
        <v>20060222</v>
      </c>
      <c r="I156">
        <v>1100</v>
      </c>
      <c r="J156" s="3">
        <v>2244</v>
      </c>
      <c r="K156" s="4">
        <f t="shared" si="6"/>
        <v>38770.94722222222</v>
      </c>
      <c r="L156" s="4">
        <f t="shared" si="7"/>
        <v>38770.53055555555</v>
      </c>
      <c r="M156" s="5">
        <f t="shared" si="8"/>
        <v>0.5305555555532919</v>
      </c>
      <c r="N156">
        <v>2.0007</v>
      </c>
      <c r="O156">
        <v>-150.9934</v>
      </c>
      <c r="P156">
        <v>4348</v>
      </c>
      <c r="Q156" t="s">
        <v>27</v>
      </c>
      <c r="R156">
        <v>556.6</v>
      </c>
      <c r="S156">
        <v>7.1675</v>
      </c>
      <c r="T156">
        <v>34.5804</v>
      </c>
      <c r="U156">
        <v>2</v>
      </c>
      <c r="V156">
        <v>34.8179</v>
      </c>
      <c r="W156">
        <v>2</v>
      </c>
      <c r="X156">
        <v>-999</v>
      </c>
      <c r="Y156">
        <v>9</v>
      </c>
      <c r="Z156">
        <v>-999</v>
      </c>
      <c r="AA156">
        <v>9</v>
      </c>
      <c r="AB156">
        <v>23.42</v>
      </c>
      <c r="AC156">
        <v>2</v>
      </c>
      <c r="AD156">
        <v>29.61</v>
      </c>
      <c r="AE156">
        <v>2</v>
      </c>
      <c r="AF156">
        <v>0.01</v>
      </c>
      <c r="AG156">
        <v>2</v>
      </c>
      <c r="AH156">
        <v>2.05</v>
      </c>
      <c r="AI156">
        <v>2</v>
      </c>
    </row>
    <row r="157" spans="1:35" ht="12">
      <c r="A157" t="s">
        <v>105</v>
      </c>
      <c r="B157" t="s">
        <v>106</v>
      </c>
      <c r="C157">
        <v>24</v>
      </c>
      <c r="D157">
        <v>3</v>
      </c>
      <c r="E157">
        <v>1</v>
      </c>
      <c r="F157">
        <v>1</v>
      </c>
      <c r="G157">
        <v>2</v>
      </c>
      <c r="H157">
        <v>20060222</v>
      </c>
      <c r="I157">
        <v>1100</v>
      </c>
      <c r="J157" s="3">
        <v>2227</v>
      </c>
      <c r="K157" s="4">
        <f t="shared" si="6"/>
        <v>38770.93541666667</v>
      </c>
      <c r="L157" s="4">
        <f t="shared" si="7"/>
        <v>38770.51875</v>
      </c>
      <c r="M157" s="5">
        <f t="shared" si="8"/>
        <v>0.5187500000029104</v>
      </c>
      <c r="N157">
        <v>2.0003</v>
      </c>
      <c r="O157">
        <v>-150.997</v>
      </c>
      <c r="P157">
        <v>4351</v>
      </c>
      <c r="Q157" t="s">
        <v>27</v>
      </c>
      <c r="R157">
        <v>566.5</v>
      </c>
      <c r="S157">
        <v>7.2292</v>
      </c>
      <c r="T157">
        <v>34.5831</v>
      </c>
      <c r="U157">
        <v>2</v>
      </c>
      <c r="V157">
        <v>34.5542</v>
      </c>
      <c r="W157">
        <v>2</v>
      </c>
      <c r="X157">
        <v>-999</v>
      </c>
      <c r="Y157">
        <v>9</v>
      </c>
      <c r="Z157">
        <v>-999</v>
      </c>
      <c r="AA157">
        <v>9</v>
      </c>
      <c r="AB157">
        <v>75.27</v>
      </c>
      <c r="AC157">
        <v>2</v>
      </c>
      <c r="AD157">
        <v>39.23</v>
      </c>
      <c r="AE157">
        <v>2</v>
      </c>
      <c r="AF157">
        <v>0.01</v>
      </c>
      <c r="AG157">
        <v>2</v>
      </c>
      <c r="AH157">
        <v>2.74</v>
      </c>
      <c r="AI157">
        <v>2</v>
      </c>
    </row>
    <row r="158" spans="1:35" ht="12">
      <c r="A158" t="s">
        <v>105</v>
      </c>
      <c r="B158" t="s">
        <v>106</v>
      </c>
      <c r="C158">
        <v>24</v>
      </c>
      <c r="D158">
        <v>3</v>
      </c>
      <c r="E158">
        <v>3</v>
      </c>
      <c r="F158">
        <v>3</v>
      </c>
      <c r="G158">
        <v>2</v>
      </c>
      <c r="H158">
        <v>20060222</v>
      </c>
      <c r="I158">
        <v>1100</v>
      </c>
      <c r="J158" s="3">
        <v>2240</v>
      </c>
      <c r="K158" s="4">
        <f t="shared" si="6"/>
        <v>38770.944444444445</v>
      </c>
      <c r="L158" s="4">
        <f t="shared" si="7"/>
        <v>38770.52777777778</v>
      </c>
      <c r="M158" s="5">
        <f t="shared" si="8"/>
        <v>0.5277777777810115</v>
      </c>
      <c r="N158">
        <v>2.0006</v>
      </c>
      <c r="O158">
        <v>-150.9942</v>
      </c>
      <c r="P158">
        <v>4349</v>
      </c>
      <c r="Q158" t="s">
        <v>28</v>
      </c>
      <c r="R158">
        <v>757.6</v>
      </c>
      <c r="S158">
        <v>5.5875</v>
      </c>
      <c r="T158">
        <v>34.5458</v>
      </c>
      <c r="U158">
        <v>2</v>
      </c>
      <c r="V158">
        <v>34.5809</v>
      </c>
      <c r="W158">
        <v>2</v>
      </c>
      <c r="X158">
        <v>-999</v>
      </c>
      <c r="Y158">
        <v>9</v>
      </c>
      <c r="Z158">
        <v>-999</v>
      </c>
      <c r="AA158">
        <v>9</v>
      </c>
      <c r="AB158">
        <v>45.23</v>
      </c>
      <c r="AC158">
        <v>2</v>
      </c>
      <c r="AD158">
        <v>37.48</v>
      </c>
      <c r="AE158">
        <v>2</v>
      </c>
      <c r="AF158">
        <v>0.01</v>
      </c>
      <c r="AG158">
        <v>2</v>
      </c>
      <c r="AH158">
        <v>2.58</v>
      </c>
      <c r="AI158">
        <v>2</v>
      </c>
    </row>
    <row r="159" spans="1:35" ht="12">
      <c r="A159" t="s">
        <v>105</v>
      </c>
      <c r="B159" t="s">
        <v>106</v>
      </c>
      <c r="C159">
        <v>24</v>
      </c>
      <c r="D159">
        <v>3</v>
      </c>
      <c r="E159">
        <v>2</v>
      </c>
      <c r="F159">
        <v>2</v>
      </c>
      <c r="G159">
        <v>2</v>
      </c>
      <c r="H159">
        <v>20060222</v>
      </c>
      <c r="I159">
        <v>1100</v>
      </c>
      <c r="J159" s="3">
        <v>2235</v>
      </c>
      <c r="K159" s="4">
        <f t="shared" si="6"/>
        <v>38770.94097222222</v>
      </c>
      <c r="L159" s="4">
        <f t="shared" si="7"/>
        <v>38770.524305555555</v>
      </c>
      <c r="M159" s="5">
        <f t="shared" si="8"/>
        <v>0.5243055555547471</v>
      </c>
      <c r="N159">
        <v>2.0004</v>
      </c>
      <c r="O159">
        <v>-150.9952</v>
      </c>
      <c r="P159">
        <v>4349</v>
      </c>
      <c r="Q159" t="s">
        <v>29</v>
      </c>
      <c r="R159">
        <v>956.8</v>
      </c>
      <c r="S159">
        <v>4.8527</v>
      </c>
      <c r="T159">
        <v>34.5509</v>
      </c>
      <c r="U159">
        <v>2</v>
      </c>
      <c r="V159">
        <v>34.5481</v>
      </c>
      <c r="W159">
        <v>2</v>
      </c>
      <c r="X159">
        <v>-999</v>
      </c>
      <c r="Y159">
        <v>9</v>
      </c>
      <c r="Z159">
        <v>-999</v>
      </c>
      <c r="AA159">
        <v>9</v>
      </c>
      <c r="AB159">
        <v>62.91</v>
      </c>
      <c r="AC159">
        <v>2</v>
      </c>
      <c r="AD159">
        <v>38.65</v>
      </c>
      <c r="AE159">
        <v>2</v>
      </c>
      <c r="AF159">
        <v>0.01</v>
      </c>
      <c r="AG159">
        <v>2</v>
      </c>
      <c r="AH159">
        <v>2.68</v>
      </c>
      <c r="AI159">
        <v>2</v>
      </c>
    </row>
    <row r="160" spans="1:35" ht="12">
      <c r="A160" t="s">
        <v>105</v>
      </c>
      <c r="B160" t="s">
        <v>106</v>
      </c>
      <c r="C160">
        <v>26</v>
      </c>
      <c r="D160">
        <v>3</v>
      </c>
      <c r="E160">
        <v>12</v>
      </c>
      <c r="F160">
        <v>12</v>
      </c>
      <c r="G160">
        <v>2</v>
      </c>
      <c r="H160">
        <v>20060223</v>
      </c>
      <c r="I160">
        <v>1100</v>
      </c>
      <c r="J160" s="3">
        <v>2355</v>
      </c>
      <c r="K160" s="4">
        <f t="shared" si="6"/>
        <v>38771.99652777778</v>
      </c>
      <c r="L160" s="4">
        <f t="shared" si="7"/>
        <v>38771.57986111112</v>
      </c>
      <c r="M160" s="5">
        <f t="shared" si="8"/>
        <v>0.5798611111167702</v>
      </c>
      <c r="N160">
        <v>3.9999</v>
      </c>
      <c r="O160">
        <v>-150.999</v>
      </c>
      <c r="P160">
        <v>5049</v>
      </c>
      <c r="Q160" t="s">
        <v>22</v>
      </c>
      <c r="R160">
        <v>22.4</v>
      </c>
      <c r="S160">
        <v>27.0191</v>
      </c>
      <c r="T160">
        <v>34.8892</v>
      </c>
      <c r="U160">
        <v>2</v>
      </c>
      <c r="V160">
        <v>34.8922</v>
      </c>
      <c r="W160">
        <v>2</v>
      </c>
      <c r="X160">
        <v>-999</v>
      </c>
      <c r="Y160">
        <v>9</v>
      </c>
      <c r="Z160">
        <v>-999</v>
      </c>
      <c r="AA160">
        <v>9</v>
      </c>
      <c r="AB160">
        <v>0.67</v>
      </c>
      <c r="AC160">
        <v>2</v>
      </c>
      <c r="AD160">
        <v>2.01</v>
      </c>
      <c r="AE160">
        <v>2</v>
      </c>
      <c r="AF160">
        <v>0.11</v>
      </c>
      <c r="AG160">
        <v>2</v>
      </c>
      <c r="AH160">
        <v>0.31</v>
      </c>
      <c r="AI160">
        <v>2</v>
      </c>
    </row>
    <row r="161" spans="1:35" ht="12">
      <c r="A161" t="s">
        <v>105</v>
      </c>
      <c r="B161" t="s">
        <v>106</v>
      </c>
      <c r="C161">
        <v>26</v>
      </c>
      <c r="D161">
        <v>3</v>
      </c>
      <c r="E161">
        <v>11</v>
      </c>
      <c r="F161">
        <v>11</v>
      </c>
      <c r="G161">
        <v>2</v>
      </c>
      <c r="H161">
        <v>20060223</v>
      </c>
      <c r="I161">
        <v>1100</v>
      </c>
      <c r="J161" s="3">
        <v>2354</v>
      </c>
      <c r="K161" s="4">
        <f t="shared" si="6"/>
        <v>38771.995833333334</v>
      </c>
      <c r="L161" s="4">
        <f t="shared" si="7"/>
        <v>38771.57916666667</v>
      </c>
      <c r="M161" s="5">
        <f t="shared" si="8"/>
        <v>0.5791666666700621</v>
      </c>
      <c r="N161">
        <v>3.9999</v>
      </c>
      <c r="O161">
        <v>-150.999</v>
      </c>
      <c r="P161">
        <v>5049</v>
      </c>
      <c r="Q161" t="s">
        <v>15</v>
      </c>
      <c r="R161">
        <v>37.6</v>
      </c>
      <c r="S161">
        <v>26.9696</v>
      </c>
      <c r="T161">
        <v>34.8899</v>
      </c>
      <c r="U161">
        <v>2</v>
      </c>
      <c r="V161">
        <v>34.8935</v>
      </c>
      <c r="W161">
        <v>2</v>
      </c>
      <c r="X161">
        <v>-999</v>
      </c>
      <c r="Y161">
        <v>9</v>
      </c>
      <c r="Z161">
        <v>-999</v>
      </c>
      <c r="AA161">
        <v>9</v>
      </c>
      <c r="AB161">
        <v>0.67</v>
      </c>
      <c r="AC161">
        <v>2</v>
      </c>
      <c r="AD161">
        <v>2.04</v>
      </c>
      <c r="AE161">
        <v>2</v>
      </c>
      <c r="AF161">
        <v>0.12</v>
      </c>
      <c r="AG161">
        <v>2</v>
      </c>
      <c r="AH161">
        <v>0.32</v>
      </c>
      <c r="AI161">
        <v>2</v>
      </c>
    </row>
    <row r="162" spans="1:35" ht="12">
      <c r="A162" t="s">
        <v>105</v>
      </c>
      <c r="B162" t="s">
        <v>106</v>
      </c>
      <c r="C162">
        <v>26</v>
      </c>
      <c r="D162">
        <v>3</v>
      </c>
      <c r="E162">
        <v>10</v>
      </c>
      <c r="F162">
        <v>10</v>
      </c>
      <c r="G162">
        <v>2</v>
      </c>
      <c r="H162">
        <v>20060223</v>
      </c>
      <c r="I162">
        <v>1100</v>
      </c>
      <c r="J162" s="3">
        <v>2354</v>
      </c>
      <c r="K162" s="4">
        <f t="shared" si="6"/>
        <v>38771.995833333334</v>
      </c>
      <c r="L162" s="4">
        <f t="shared" si="7"/>
        <v>38771.57916666667</v>
      </c>
      <c r="M162" s="5">
        <f t="shared" si="8"/>
        <v>0.5791666666700621</v>
      </c>
      <c r="N162">
        <v>3.9999</v>
      </c>
      <c r="O162">
        <v>-150.999</v>
      </c>
      <c r="P162">
        <v>5049</v>
      </c>
      <c r="Q162" t="s">
        <v>16</v>
      </c>
      <c r="R162">
        <v>62.5</v>
      </c>
      <c r="S162">
        <v>26.7127</v>
      </c>
      <c r="T162">
        <v>34.8843</v>
      </c>
      <c r="U162">
        <v>2</v>
      </c>
      <c r="V162">
        <v>34.8902</v>
      </c>
      <c r="W162">
        <v>2</v>
      </c>
      <c r="X162">
        <v>-999</v>
      </c>
      <c r="Y162">
        <v>9</v>
      </c>
      <c r="Z162">
        <v>-999</v>
      </c>
      <c r="AA162">
        <v>9</v>
      </c>
      <c r="AB162">
        <v>0.96</v>
      </c>
      <c r="AC162">
        <v>2</v>
      </c>
      <c r="AD162">
        <v>2.82</v>
      </c>
      <c r="AE162">
        <v>2</v>
      </c>
      <c r="AF162">
        <v>0.21</v>
      </c>
      <c r="AG162">
        <v>2</v>
      </c>
      <c r="AH162">
        <v>0.37</v>
      </c>
      <c r="AI162">
        <v>2</v>
      </c>
    </row>
    <row r="163" spans="1:35" ht="12">
      <c r="A163" t="s">
        <v>105</v>
      </c>
      <c r="B163" t="s">
        <v>106</v>
      </c>
      <c r="C163">
        <v>26</v>
      </c>
      <c r="D163">
        <v>3</v>
      </c>
      <c r="E163">
        <v>9</v>
      </c>
      <c r="F163">
        <v>9</v>
      </c>
      <c r="G163">
        <v>2</v>
      </c>
      <c r="H163">
        <v>20060223</v>
      </c>
      <c r="I163">
        <v>1100</v>
      </c>
      <c r="J163" s="3">
        <v>2353</v>
      </c>
      <c r="K163" s="4">
        <f t="shared" si="6"/>
        <v>38771.995138888895</v>
      </c>
      <c r="L163" s="4">
        <f t="shared" si="7"/>
        <v>38771.57847222223</v>
      </c>
      <c r="M163" s="5">
        <f t="shared" si="8"/>
        <v>0.57847222223063</v>
      </c>
      <c r="N163">
        <v>3.9999</v>
      </c>
      <c r="O163">
        <v>-150.999</v>
      </c>
      <c r="P163">
        <v>5049</v>
      </c>
      <c r="Q163" t="s">
        <v>17</v>
      </c>
      <c r="R163">
        <v>77.2</v>
      </c>
      <c r="S163">
        <v>26.4951</v>
      </c>
      <c r="T163">
        <v>34.8615</v>
      </c>
      <c r="U163">
        <v>2</v>
      </c>
      <c r="V163">
        <v>34.8788</v>
      </c>
      <c r="W163">
        <v>2</v>
      </c>
      <c r="X163">
        <v>-999</v>
      </c>
      <c r="Y163">
        <v>9</v>
      </c>
      <c r="Z163">
        <v>-999</v>
      </c>
      <c r="AA163">
        <v>9</v>
      </c>
      <c r="AB163">
        <v>1.18</v>
      </c>
      <c r="AC163">
        <v>2</v>
      </c>
      <c r="AD163">
        <v>3.13</v>
      </c>
      <c r="AE163">
        <v>2</v>
      </c>
      <c r="AF163">
        <v>0.34</v>
      </c>
      <c r="AG163">
        <v>2</v>
      </c>
      <c r="AH163">
        <v>0.4</v>
      </c>
      <c r="AI163">
        <v>2</v>
      </c>
    </row>
    <row r="164" spans="1:35" ht="12">
      <c r="A164" t="s">
        <v>105</v>
      </c>
      <c r="B164" t="s">
        <v>106</v>
      </c>
      <c r="C164">
        <v>26</v>
      </c>
      <c r="D164">
        <v>3</v>
      </c>
      <c r="E164">
        <v>8</v>
      </c>
      <c r="F164">
        <v>8</v>
      </c>
      <c r="G164">
        <v>2</v>
      </c>
      <c r="H164">
        <v>20060223</v>
      </c>
      <c r="I164">
        <v>1100</v>
      </c>
      <c r="J164" s="3">
        <v>2352</v>
      </c>
      <c r="K164" s="4">
        <f t="shared" si="6"/>
        <v>38771.99444444445</v>
      </c>
      <c r="L164" s="4">
        <f t="shared" si="7"/>
        <v>38771.577777777784</v>
      </c>
      <c r="M164" s="5">
        <f t="shared" si="8"/>
        <v>0.5777777777839219</v>
      </c>
      <c r="N164">
        <v>3.9999</v>
      </c>
      <c r="O164">
        <v>-150.999</v>
      </c>
      <c r="P164">
        <v>5049</v>
      </c>
      <c r="Q164" t="s">
        <v>18</v>
      </c>
      <c r="R164">
        <v>102.2</v>
      </c>
      <c r="S164">
        <v>21.343</v>
      </c>
      <c r="T164">
        <v>34.8572</v>
      </c>
      <c r="U164">
        <v>2</v>
      </c>
      <c r="V164">
        <v>34.8719</v>
      </c>
      <c r="W164">
        <v>2</v>
      </c>
      <c r="X164">
        <v>-999</v>
      </c>
      <c r="Y164">
        <v>9</v>
      </c>
      <c r="Z164">
        <v>-999</v>
      </c>
      <c r="AA164">
        <v>9</v>
      </c>
      <c r="AB164">
        <v>4.61</v>
      </c>
      <c r="AC164">
        <v>2</v>
      </c>
      <c r="AD164">
        <v>9.32</v>
      </c>
      <c r="AE164">
        <v>2</v>
      </c>
      <c r="AF164">
        <v>0.24</v>
      </c>
      <c r="AG164">
        <v>2</v>
      </c>
      <c r="AH164">
        <v>0.76</v>
      </c>
      <c r="AI164">
        <v>2</v>
      </c>
    </row>
    <row r="165" spans="1:35" ht="12">
      <c r="A165" t="s">
        <v>105</v>
      </c>
      <c r="B165" t="s">
        <v>106</v>
      </c>
      <c r="C165">
        <v>26</v>
      </c>
      <c r="D165">
        <v>3</v>
      </c>
      <c r="E165">
        <v>7</v>
      </c>
      <c r="F165">
        <v>7</v>
      </c>
      <c r="G165">
        <v>2</v>
      </c>
      <c r="H165">
        <v>20060223</v>
      </c>
      <c r="I165">
        <v>1100</v>
      </c>
      <c r="J165" s="3">
        <v>2352</v>
      </c>
      <c r="K165" s="4">
        <f t="shared" si="6"/>
        <v>38771.99444444445</v>
      </c>
      <c r="L165" s="4">
        <f t="shared" si="7"/>
        <v>38771.577777777784</v>
      </c>
      <c r="M165" s="5">
        <f t="shared" si="8"/>
        <v>0.5777777777839219</v>
      </c>
      <c r="N165">
        <v>3.9999</v>
      </c>
      <c r="O165">
        <v>-150.999</v>
      </c>
      <c r="P165">
        <v>5049</v>
      </c>
      <c r="Q165" t="s">
        <v>23</v>
      </c>
      <c r="R165">
        <v>127.1</v>
      </c>
      <c r="S165">
        <v>16.5726</v>
      </c>
      <c r="T165">
        <v>34.6584</v>
      </c>
      <c r="U165">
        <v>2</v>
      </c>
      <c r="V165">
        <v>34.7242</v>
      </c>
      <c r="W165">
        <v>2</v>
      </c>
      <c r="X165">
        <v>-999</v>
      </c>
      <c r="Y165">
        <v>9</v>
      </c>
      <c r="Z165">
        <v>-999</v>
      </c>
      <c r="AA165">
        <v>9</v>
      </c>
      <c r="AB165">
        <v>10.67</v>
      </c>
      <c r="AC165">
        <v>2</v>
      </c>
      <c r="AD165">
        <v>15.87</v>
      </c>
      <c r="AE165">
        <v>2</v>
      </c>
      <c r="AF165">
        <v>0.03</v>
      </c>
      <c r="AG165">
        <v>2</v>
      </c>
      <c r="AH165">
        <v>1.16</v>
      </c>
      <c r="AI165">
        <v>2</v>
      </c>
    </row>
    <row r="166" spans="1:35" ht="12">
      <c r="A166" t="s">
        <v>105</v>
      </c>
      <c r="B166" t="s">
        <v>106</v>
      </c>
      <c r="C166">
        <v>26</v>
      </c>
      <c r="D166">
        <v>3</v>
      </c>
      <c r="E166">
        <v>6</v>
      </c>
      <c r="F166">
        <v>6</v>
      </c>
      <c r="G166">
        <v>2</v>
      </c>
      <c r="H166">
        <v>20060223</v>
      </c>
      <c r="I166">
        <v>1100</v>
      </c>
      <c r="J166" s="3">
        <v>2351</v>
      </c>
      <c r="K166" s="4">
        <f t="shared" si="6"/>
        <v>38771.99375</v>
      </c>
      <c r="L166" s="4">
        <f t="shared" si="7"/>
        <v>38771.57708333334</v>
      </c>
      <c r="M166" s="5">
        <f t="shared" si="8"/>
        <v>0.5770833333372138</v>
      </c>
      <c r="N166">
        <v>3.9999</v>
      </c>
      <c r="O166">
        <v>-150.999</v>
      </c>
      <c r="P166">
        <v>5049</v>
      </c>
      <c r="Q166" t="s">
        <v>24</v>
      </c>
      <c r="R166">
        <v>152.9</v>
      </c>
      <c r="S166">
        <v>12.9504</v>
      </c>
      <c r="T166">
        <v>34.6101</v>
      </c>
      <c r="U166">
        <v>2</v>
      </c>
      <c r="V166">
        <v>34.6306</v>
      </c>
      <c r="W166">
        <v>2</v>
      </c>
      <c r="X166">
        <v>-999</v>
      </c>
      <c r="Y166">
        <v>9</v>
      </c>
      <c r="Z166">
        <v>-999</v>
      </c>
      <c r="AA166">
        <v>9</v>
      </c>
      <c r="AB166">
        <v>19.2</v>
      </c>
      <c r="AC166">
        <v>2</v>
      </c>
      <c r="AD166">
        <v>23.79</v>
      </c>
      <c r="AE166">
        <v>2</v>
      </c>
      <c r="AF166">
        <v>0.01</v>
      </c>
      <c r="AG166">
        <v>2</v>
      </c>
      <c r="AH166">
        <v>1.67</v>
      </c>
      <c r="AI166">
        <v>2</v>
      </c>
    </row>
    <row r="167" spans="1:35" ht="12">
      <c r="A167" t="s">
        <v>105</v>
      </c>
      <c r="B167" t="s">
        <v>106</v>
      </c>
      <c r="C167">
        <v>26</v>
      </c>
      <c r="D167">
        <v>3</v>
      </c>
      <c r="E167">
        <v>5</v>
      </c>
      <c r="F167">
        <v>5</v>
      </c>
      <c r="G167">
        <v>2</v>
      </c>
      <c r="H167">
        <v>20060223</v>
      </c>
      <c r="I167">
        <v>1100</v>
      </c>
      <c r="J167" s="3">
        <v>2349</v>
      </c>
      <c r="K167" s="4">
        <f t="shared" si="6"/>
        <v>38771.992361111115</v>
      </c>
      <c r="L167" s="4">
        <f t="shared" si="7"/>
        <v>38771.57569444445</v>
      </c>
      <c r="M167" s="5">
        <f t="shared" si="8"/>
        <v>0.5756944444510737</v>
      </c>
      <c r="N167">
        <v>3.9999</v>
      </c>
      <c r="O167">
        <v>-150.999</v>
      </c>
      <c r="P167">
        <v>5049</v>
      </c>
      <c r="Q167" t="s">
        <v>25</v>
      </c>
      <c r="R167">
        <v>202.8</v>
      </c>
      <c r="S167">
        <v>10.4547</v>
      </c>
      <c r="T167">
        <v>34.6608</v>
      </c>
      <c r="U167">
        <v>2</v>
      </c>
      <c r="V167">
        <v>34.6599</v>
      </c>
      <c r="W167">
        <v>2</v>
      </c>
      <c r="X167">
        <v>-999</v>
      </c>
      <c r="Y167">
        <v>9</v>
      </c>
      <c r="Z167">
        <v>-999</v>
      </c>
      <c r="AA167">
        <v>9</v>
      </c>
      <c r="AB167">
        <v>28.01</v>
      </c>
      <c r="AC167">
        <v>2</v>
      </c>
      <c r="AD167">
        <v>30.78</v>
      </c>
      <c r="AE167">
        <v>2</v>
      </c>
      <c r="AF167">
        <v>0.01</v>
      </c>
      <c r="AG167">
        <v>2</v>
      </c>
      <c r="AH167">
        <v>2.11</v>
      </c>
      <c r="AI167">
        <v>2</v>
      </c>
    </row>
    <row r="168" spans="1:35" ht="12">
      <c r="A168" t="s">
        <v>105</v>
      </c>
      <c r="B168" t="s">
        <v>106</v>
      </c>
      <c r="C168">
        <v>26</v>
      </c>
      <c r="D168">
        <v>3</v>
      </c>
      <c r="E168">
        <v>4</v>
      </c>
      <c r="F168">
        <v>4</v>
      </c>
      <c r="G168">
        <v>2</v>
      </c>
      <c r="H168">
        <v>20060223</v>
      </c>
      <c r="I168">
        <v>1100</v>
      </c>
      <c r="J168" s="3">
        <v>2348</v>
      </c>
      <c r="K168" s="4">
        <f t="shared" si="6"/>
        <v>38771.99166666667</v>
      </c>
      <c r="L168" s="4">
        <f t="shared" si="7"/>
        <v>38771.575000000004</v>
      </c>
      <c r="M168" s="5">
        <f t="shared" si="8"/>
        <v>0.5750000000043656</v>
      </c>
      <c r="N168">
        <v>3.9999</v>
      </c>
      <c r="O168">
        <v>-150.999</v>
      </c>
      <c r="P168">
        <v>5049</v>
      </c>
      <c r="Q168" t="s">
        <v>26</v>
      </c>
      <c r="R168">
        <v>254.6</v>
      </c>
      <c r="S168">
        <v>9.7302</v>
      </c>
      <c r="T168">
        <v>34.6629</v>
      </c>
      <c r="U168">
        <v>2</v>
      </c>
      <c r="V168">
        <v>34.6695</v>
      </c>
      <c r="W168">
        <v>2</v>
      </c>
      <c r="X168">
        <v>-999</v>
      </c>
      <c r="Y168">
        <v>9</v>
      </c>
      <c r="Z168">
        <v>-999</v>
      </c>
      <c r="AA168">
        <v>9</v>
      </c>
      <c r="AB168">
        <v>29.87</v>
      </c>
      <c r="AC168">
        <v>2</v>
      </c>
      <c r="AD168">
        <v>31.98</v>
      </c>
      <c r="AE168">
        <v>2</v>
      </c>
      <c r="AF168">
        <v>0.01</v>
      </c>
      <c r="AG168">
        <v>2</v>
      </c>
      <c r="AH168">
        <v>2.16</v>
      </c>
      <c r="AI168">
        <v>2</v>
      </c>
    </row>
    <row r="169" spans="1:35" ht="12">
      <c r="A169" t="s">
        <v>105</v>
      </c>
      <c r="B169" t="s">
        <v>106</v>
      </c>
      <c r="C169">
        <v>26</v>
      </c>
      <c r="D169">
        <v>3</v>
      </c>
      <c r="E169">
        <v>3</v>
      </c>
      <c r="F169">
        <v>3</v>
      </c>
      <c r="G169">
        <v>2</v>
      </c>
      <c r="H169">
        <v>20060223</v>
      </c>
      <c r="I169">
        <v>1100</v>
      </c>
      <c r="J169" s="3">
        <v>2342</v>
      </c>
      <c r="K169" s="4">
        <f t="shared" si="6"/>
        <v>38771.9875</v>
      </c>
      <c r="L169" s="4">
        <f t="shared" si="7"/>
        <v>38771.57083333334</v>
      </c>
      <c r="M169" s="5">
        <f t="shared" si="8"/>
        <v>0.570833333338669</v>
      </c>
      <c r="N169">
        <v>3.9999</v>
      </c>
      <c r="O169">
        <v>-150.999</v>
      </c>
      <c r="P169">
        <v>5049</v>
      </c>
      <c r="Q169" t="s">
        <v>27</v>
      </c>
      <c r="R169">
        <v>504.7</v>
      </c>
      <c r="S169">
        <v>7.3402</v>
      </c>
      <c r="T169">
        <v>34.5818</v>
      </c>
      <c r="U169">
        <v>2</v>
      </c>
      <c r="V169">
        <v>34.587</v>
      </c>
      <c r="W169">
        <v>2</v>
      </c>
      <c r="X169">
        <v>-999</v>
      </c>
      <c r="Y169">
        <v>9</v>
      </c>
      <c r="Z169">
        <v>-999</v>
      </c>
      <c r="AA169">
        <v>9</v>
      </c>
      <c r="AB169">
        <v>48.1</v>
      </c>
      <c r="AC169">
        <v>2</v>
      </c>
      <c r="AD169">
        <v>39.27</v>
      </c>
      <c r="AE169">
        <v>2</v>
      </c>
      <c r="AF169">
        <v>0.01</v>
      </c>
      <c r="AG169">
        <v>2</v>
      </c>
      <c r="AH169">
        <v>2.75</v>
      </c>
      <c r="AI169">
        <v>2</v>
      </c>
    </row>
    <row r="170" spans="1:35" ht="12">
      <c r="A170" t="s">
        <v>105</v>
      </c>
      <c r="B170" t="s">
        <v>106</v>
      </c>
      <c r="C170">
        <v>26</v>
      </c>
      <c r="D170">
        <v>3</v>
      </c>
      <c r="E170">
        <v>2</v>
      </c>
      <c r="F170">
        <v>2</v>
      </c>
      <c r="G170">
        <v>2</v>
      </c>
      <c r="H170">
        <v>20060223</v>
      </c>
      <c r="I170">
        <v>1100</v>
      </c>
      <c r="J170" s="3">
        <v>2337</v>
      </c>
      <c r="K170" s="4">
        <f t="shared" si="6"/>
        <v>38771.98402777778</v>
      </c>
      <c r="L170" s="4">
        <f t="shared" si="7"/>
        <v>38771.56736111111</v>
      </c>
      <c r="M170" s="5">
        <f t="shared" si="8"/>
        <v>0.5673611111124046</v>
      </c>
      <c r="N170">
        <v>3.9999</v>
      </c>
      <c r="O170">
        <v>-150.999</v>
      </c>
      <c r="P170">
        <v>5049</v>
      </c>
      <c r="Q170" t="s">
        <v>28</v>
      </c>
      <c r="R170">
        <v>708.4</v>
      </c>
      <c r="S170">
        <v>5.8264</v>
      </c>
      <c r="T170">
        <v>34.5495</v>
      </c>
      <c r="U170">
        <v>2</v>
      </c>
      <c r="V170">
        <v>34.5528</v>
      </c>
      <c r="W170">
        <v>2</v>
      </c>
      <c r="X170">
        <v>-999</v>
      </c>
      <c r="Y170">
        <v>9</v>
      </c>
      <c r="Z170">
        <v>-999</v>
      </c>
      <c r="AA170">
        <v>9</v>
      </c>
      <c r="AB170">
        <v>61.11</v>
      </c>
      <c r="AC170">
        <v>2</v>
      </c>
      <c r="AD170">
        <v>39.71</v>
      </c>
      <c r="AE170">
        <v>2</v>
      </c>
      <c r="AF170">
        <v>0.01</v>
      </c>
      <c r="AG170">
        <v>2</v>
      </c>
      <c r="AH170">
        <v>2.77</v>
      </c>
      <c r="AI170">
        <v>2</v>
      </c>
    </row>
    <row r="171" spans="1:35" ht="12">
      <c r="A171" t="s">
        <v>105</v>
      </c>
      <c r="B171" t="s">
        <v>106</v>
      </c>
      <c r="C171">
        <v>26</v>
      </c>
      <c r="D171">
        <v>3</v>
      </c>
      <c r="E171">
        <v>1</v>
      </c>
      <c r="F171">
        <v>1</v>
      </c>
      <c r="G171">
        <v>2</v>
      </c>
      <c r="H171">
        <v>20060223</v>
      </c>
      <c r="I171">
        <v>1100</v>
      </c>
      <c r="J171" s="3">
        <v>2330</v>
      </c>
      <c r="K171" s="4">
        <f t="shared" si="6"/>
        <v>38771.97916666667</v>
      </c>
      <c r="L171" s="4">
        <f t="shared" si="7"/>
        <v>38771.56250000001</v>
      </c>
      <c r="M171" s="5">
        <f t="shared" si="8"/>
        <v>0.562500000007276</v>
      </c>
      <c r="N171">
        <v>3.9999</v>
      </c>
      <c r="O171">
        <v>-150.999</v>
      </c>
      <c r="P171">
        <v>5049</v>
      </c>
      <c r="Q171" t="s">
        <v>29</v>
      </c>
      <c r="R171">
        <v>1007.9</v>
      </c>
      <c r="S171">
        <v>4.3898</v>
      </c>
      <c r="T171">
        <v>34.5623</v>
      </c>
      <c r="U171">
        <v>2</v>
      </c>
      <c r="V171">
        <v>34.5652</v>
      </c>
      <c r="W171">
        <v>2</v>
      </c>
      <c r="X171">
        <v>-999</v>
      </c>
      <c r="Y171">
        <v>9</v>
      </c>
      <c r="Z171">
        <v>-999</v>
      </c>
      <c r="AA171">
        <v>9</v>
      </c>
      <c r="AB171">
        <v>88.41</v>
      </c>
      <c r="AC171">
        <v>2</v>
      </c>
      <c r="AD171">
        <v>40.34</v>
      </c>
      <c r="AE171">
        <v>2</v>
      </c>
      <c r="AF171">
        <v>0.01</v>
      </c>
      <c r="AG171">
        <v>2</v>
      </c>
      <c r="AH171">
        <v>2.85</v>
      </c>
      <c r="AI171">
        <v>2</v>
      </c>
    </row>
    <row r="172" spans="1:35" ht="12">
      <c r="A172" t="s">
        <v>105</v>
      </c>
      <c r="B172" t="s">
        <v>106</v>
      </c>
      <c r="C172">
        <v>28</v>
      </c>
      <c r="D172">
        <v>2</v>
      </c>
      <c r="E172">
        <v>12</v>
      </c>
      <c r="F172">
        <v>12</v>
      </c>
      <c r="G172">
        <v>2</v>
      </c>
      <c r="H172">
        <v>20060224</v>
      </c>
      <c r="I172">
        <v>1100</v>
      </c>
      <c r="J172" s="3">
        <v>1844</v>
      </c>
      <c r="K172" s="4">
        <f t="shared" si="6"/>
        <v>38772.78055555555</v>
      </c>
      <c r="L172" s="4">
        <f t="shared" si="7"/>
        <v>38772.36388888889</v>
      </c>
      <c r="M172" s="5">
        <f t="shared" si="8"/>
        <v>0.3638888888890506</v>
      </c>
      <c r="N172">
        <v>6</v>
      </c>
      <c r="O172">
        <v>-151.16</v>
      </c>
      <c r="P172">
        <v>5033</v>
      </c>
      <c r="Q172" t="s">
        <v>22</v>
      </c>
      <c r="R172">
        <v>23.6</v>
      </c>
      <c r="S172">
        <v>27.2106</v>
      </c>
      <c r="T172">
        <v>34.83</v>
      </c>
      <c r="U172">
        <v>2</v>
      </c>
      <c r="V172">
        <v>34.8239</v>
      </c>
      <c r="W172">
        <v>2</v>
      </c>
      <c r="X172">
        <v>-999</v>
      </c>
      <c r="Y172">
        <v>9</v>
      </c>
      <c r="Z172">
        <v>-999</v>
      </c>
      <c r="AA172">
        <v>9</v>
      </c>
      <c r="AB172">
        <v>0.22</v>
      </c>
      <c r="AC172">
        <v>2</v>
      </c>
      <c r="AD172">
        <v>0.92</v>
      </c>
      <c r="AE172">
        <v>2</v>
      </c>
      <c r="AF172">
        <v>0.05</v>
      </c>
      <c r="AG172">
        <v>2</v>
      </c>
      <c r="AH172">
        <v>0.23</v>
      </c>
      <c r="AI172">
        <v>2</v>
      </c>
    </row>
    <row r="173" spans="1:35" ht="12">
      <c r="A173" t="s">
        <v>105</v>
      </c>
      <c r="B173" t="s">
        <v>106</v>
      </c>
      <c r="C173">
        <v>28</v>
      </c>
      <c r="D173">
        <v>2</v>
      </c>
      <c r="E173">
        <v>11</v>
      </c>
      <c r="F173">
        <v>11</v>
      </c>
      <c r="G173">
        <v>2</v>
      </c>
      <c r="H173">
        <v>20060224</v>
      </c>
      <c r="I173">
        <v>1100</v>
      </c>
      <c r="J173" s="3">
        <v>1843</v>
      </c>
      <c r="K173" s="4">
        <f t="shared" si="6"/>
        <v>38772.779861111114</v>
      </c>
      <c r="L173" s="4">
        <f t="shared" si="7"/>
        <v>38772.36319444445</v>
      </c>
      <c r="M173" s="5">
        <f t="shared" si="8"/>
        <v>0.36319444444961846</v>
      </c>
      <c r="N173">
        <v>6</v>
      </c>
      <c r="O173">
        <v>-151.16</v>
      </c>
      <c r="P173">
        <v>5037</v>
      </c>
      <c r="Q173" t="s">
        <v>15</v>
      </c>
      <c r="R173">
        <v>41.7</v>
      </c>
      <c r="S173">
        <v>27.1716</v>
      </c>
      <c r="T173">
        <v>34.8442</v>
      </c>
      <c r="U173">
        <v>2</v>
      </c>
      <c r="V173">
        <v>34.8316</v>
      </c>
      <c r="W173">
        <v>2</v>
      </c>
      <c r="X173">
        <v>-999</v>
      </c>
      <c r="Y173">
        <v>9</v>
      </c>
      <c r="Z173">
        <v>-999</v>
      </c>
      <c r="AA173">
        <v>9</v>
      </c>
      <c r="AB173">
        <v>0.09</v>
      </c>
      <c r="AC173">
        <v>2</v>
      </c>
      <c r="AD173">
        <v>0.9</v>
      </c>
      <c r="AE173">
        <v>2</v>
      </c>
      <c r="AF173">
        <v>0.06</v>
      </c>
      <c r="AG173">
        <v>2</v>
      </c>
      <c r="AH173">
        <v>0.24</v>
      </c>
      <c r="AI173">
        <v>2</v>
      </c>
    </row>
    <row r="174" spans="1:35" ht="12">
      <c r="A174" t="s">
        <v>105</v>
      </c>
      <c r="B174" t="s">
        <v>106</v>
      </c>
      <c r="C174">
        <v>28</v>
      </c>
      <c r="D174">
        <v>2</v>
      </c>
      <c r="E174">
        <v>10</v>
      </c>
      <c r="F174">
        <v>10</v>
      </c>
      <c r="G174">
        <v>2</v>
      </c>
      <c r="H174">
        <v>20060224</v>
      </c>
      <c r="I174">
        <v>1100</v>
      </c>
      <c r="J174" s="3">
        <v>1842</v>
      </c>
      <c r="K174" s="4">
        <f t="shared" si="6"/>
        <v>38772.77916666667</v>
      </c>
      <c r="L174" s="4">
        <f t="shared" si="7"/>
        <v>38772.3625</v>
      </c>
      <c r="M174" s="5">
        <f t="shared" si="8"/>
        <v>0.3625000000029104</v>
      </c>
      <c r="N174">
        <v>6</v>
      </c>
      <c r="O174">
        <v>-151.16</v>
      </c>
      <c r="P174">
        <v>5034</v>
      </c>
      <c r="Q174" t="s">
        <v>16</v>
      </c>
      <c r="R174">
        <v>67</v>
      </c>
      <c r="S174">
        <v>27.1673</v>
      </c>
      <c r="T174">
        <v>34.8934</v>
      </c>
      <c r="U174">
        <v>2</v>
      </c>
      <c r="V174">
        <v>34.8841</v>
      </c>
      <c r="W174">
        <v>2</v>
      </c>
      <c r="X174">
        <v>-999</v>
      </c>
      <c r="Y174">
        <v>9</v>
      </c>
      <c r="Z174">
        <v>-999</v>
      </c>
      <c r="AA174">
        <v>9</v>
      </c>
      <c r="AB174">
        <v>0.08</v>
      </c>
      <c r="AC174">
        <v>2</v>
      </c>
      <c r="AD174">
        <v>1.11</v>
      </c>
      <c r="AE174">
        <v>2</v>
      </c>
      <c r="AF174">
        <v>0.08</v>
      </c>
      <c r="AG174">
        <v>2</v>
      </c>
      <c r="AH174">
        <v>0.26</v>
      </c>
      <c r="AI174">
        <v>2</v>
      </c>
    </row>
    <row r="175" spans="1:35" ht="12">
      <c r="A175" t="s">
        <v>105</v>
      </c>
      <c r="B175" t="s">
        <v>106</v>
      </c>
      <c r="C175">
        <v>28</v>
      </c>
      <c r="D175">
        <v>2</v>
      </c>
      <c r="E175">
        <v>9</v>
      </c>
      <c r="F175">
        <v>9</v>
      </c>
      <c r="G175">
        <v>2</v>
      </c>
      <c r="H175">
        <v>20060224</v>
      </c>
      <c r="I175">
        <v>1100</v>
      </c>
      <c r="J175" s="3">
        <v>1841</v>
      </c>
      <c r="K175" s="4">
        <f t="shared" si="6"/>
        <v>38772.77847222222</v>
      </c>
      <c r="L175" s="4">
        <f t="shared" si="7"/>
        <v>38772.361805555556</v>
      </c>
      <c r="M175" s="5">
        <f t="shared" si="8"/>
        <v>0.3618055555562023</v>
      </c>
      <c r="N175">
        <v>6</v>
      </c>
      <c r="O175">
        <v>-151.16</v>
      </c>
      <c r="P175">
        <v>5037</v>
      </c>
      <c r="Q175" t="s">
        <v>18</v>
      </c>
      <c r="R175">
        <v>91.1</v>
      </c>
      <c r="S175">
        <v>24.3431</v>
      </c>
      <c r="T175">
        <v>34.7989</v>
      </c>
      <c r="U175">
        <v>2</v>
      </c>
      <c r="V175">
        <v>34.8756</v>
      </c>
      <c r="W175">
        <v>2</v>
      </c>
      <c r="X175">
        <v>-999</v>
      </c>
      <c r="Y175">
        <v>9</v>
      </c>
      <c r="Z175">
        <v>-999</v>
      </c>
      <c r="AA175">
        <v>9</v>
      </c>
      <c r="AB175">
        <v>0.75</v>
      </c>
      <c r="AC175">
        <v>2</v>
      </c>
      <c r="AD175">
        <v>1.9</v>
      </c>
      <c r="AE175">
        <v>2</v>
      </c>
      <c r="AF175">
        <v>0.33</v>
      </c>
      <c r="AG175">
        <v>2</v>
      </c>
      <c r="AH175">
        <v>0.34</v>
      </c>
      <c r="AI175">
        <v>2</v>
      </c>
    </row>
    <row r="176" spans="1:35" ht="12">
      <c r="A176" t="s">
        <v>105</v>
      </c>
      <c r="B176" t="s">
        <v>106</v>
      </c>
      <c r="C176">
        <v>28</v>
      </c>
      <c r="D176">
        <v>2</v>
      </c>
      <c r="E176">
        <v>8</v>
      </c>
      <c r="F176">
        <v>8</v>
      </c>
      <c r="G176">
        <v>2</v>
      </c>
      <c r="H176">
        <v>20060224</v>
      </c>
      <c r="I176">
        <v>1100</v>
      </c>
      <c r="J176" s="3">
        <v>1841</v>
      </c>
      <c r="K176" s="4">
        <f t="shared" si="6"/>
        <v>38772.77847222222</v>
      </c>
      <c r="L176" s="4">
        <f t="shared" si="7"/>
        <v>38772.361805555556</v>
      </c>
      <c r="M176" s="5">
        <f t="shared" si="8"/>
        <v>0.3618055555562023</v>
      </c>
      <c r="N176">
        <v>6</v>
      </c>
      <c r="O176">
        <v>-151.16</v>
      </c>
      <c r="P176">
        <v>5040</v>
      </c>
      <c r="Q176" t="s">
        <v>18</v>
      </c>
      <c r="R176">
        <v>109</v>
      </c>
      <c r="S176">
        <v>18.104</v>
      </c>
      <c r="T176">
        <v>34.631</v>
      </c>
      <c r="U176">
        <v>2</v>
      </c>
      <c r="V176">
        <v>34.6884</v>
      </c>
      <c r="W176">
        <v>2</v>
      </c>
      <c r="X176">
        <v>-999</v>
      </c>
      <c r="Y176">
        <v>9</v>
      </c>
      <c r="Z176">
        <v>-999</v>
      </c>
      <c r="AA176">
        <v>9</v>
      </c>
      <c r="AB176">
        <v>5.92</v>
      </c>
      <c r="AC176">
        <v>2</v>
      </c>
      <c r="AD176">
        <v>8.85</v>
      </c>
      <c r="AE176">
        <v>2</v>
      </c>
      <c r="AF176">
        <v>0.43</v>
      </c>
      <c r="AG176">
        <v>2</v>
      </c>
      <c r="AH176">
        <v>0.77</v>
      </c>
      <c r="AI176">
        <v>2</v>
      </c>
    </row>
    <row r="177" spans="1:35" ht="12">
      <c r="A177" t="s">
        <v>105</v>
      </c>
      <c r="B177" t="s">
        <v>106</v>
      </c>
      <c r="C177">
        <v>28</v>
      </c>
      <c r="D177">
        <v>2</v>
      </c>
      <c r="E177">
        <v>7</v>
      </c>
      <c r="F177">
        <v>7</v>
      </c>
      <c r="G177">
        <v>2</v>
      </c>
      <c r="H177">
        <v>20060224</v>
      </c>
      <c r="I177">
        <v>1100</v>
      </c>
      <c r="J177" s="3">
        <v>1840</v>
      </c>
      <c r="K177" s="4">
        <f t="shared" si="6"/>
        <v>38772.77777777778</v>
      </c>
      <c r="L177" s="4">
        <f t="shared" si="7"/>
        <v>38772.36111111112</v>
      </c>
      <c r="M177" s="5">
        <f t="shared" si="8"/>
        <v>0.3611111111167702</v>
      </c>
      <c r="N177">
        <v>6</v>
      </c>
      <c r="O177">
        <v>-151.16</v>
      </c>
      <c r="P177">
        <v>5045</v>
      </c>
      <c r="Q177" t="s">
        <v>23</v>
      </c>
      <c r="R177">
        <v>139</v>
      </c>
      <c r="S177">
        <v>12.8768</v>
      </c>
      <c r="T177">
        <v>34.6049</v>
      </c>
      <c r="U177">
        <v>2</v>
      </c>
      <c r="V177">
        <v>34.5992</v>
      </c>
      <c r="W177">
        <v>2</v>
      </c>
      <c r="X177">
        <v>-999</v>
      </c>
      <c r="Y177">
        <v>9</v>
      </c>
      <c r="Z177">
        <v>-999</v>
      </c>
      <c r="AA177">
        <v>9</v>
      </c>
      <c r="AB177">
        <v>19.5</v>
      </c>
      <c r="AC177">
        <v>2</v>
      </c>
      <c r="AD177">
        <v>24.61</v>
      </c>
      <c r="AE177">
        <v>2</v>
      </c>
      <c r="AF177">
        <v>0.02</v>
      </c>
      <c r="AG177">
        <v>2</v>
      </c>
      <c r="AH177">
        <v>1.76</v>
      </c>
      <c r="AI177">
        <v>2</v>
      </c>
    </row>
    <row r="178" spans="1:35" ht="12">
      <c r="A178" t="s">
        <v>105</v>
      </c>
      <c r="B178" t="s">
        <v>106</v>
      </c>
      <c r="C178">
        <v>28</v>
      </c>
      <c r="D178">
        <v>2</v>
      </c>
      <c r="E178">
        <v>6</v>
      </c>
      <c r="F178">
        <v>6</v>
      </c>
      <c r="G178">
        <v>2</v>
      </c>
      <c r="H178">
        <v>20060224</v>
      </c>
      <c r="I178">
        <v>1100</v>
      </c>
      <c r="J178" s="3">
        <v>1838</v>
      </c>
      <c r="K178" s="4">
        <f t="shared" si="6"/>
        <v>38772.77638888889</v>
      </c>
      <c r="L178" s="4">
        <f t="shared" si="7"/>
        <v>38772.35972222222</v>
      </c>
      <c r="M178" s="5">
        <f t="shared" si="8"/>
        <v>0.35972222222335404</v>
      </c>
      <c r="N178">
        <v>6</v>
      </c>
      <c r="O178">
        <v>-151.16</v>
      </c>
      <c r="P178">
        <v>5045</v>
      </c>
      <c r="Q178" t="s">
        <v>24</v>
      </c>
      <c r="R178">
        <v>178.8</v>
      </c>
      <c r="S178">
        <v>10.5602</v>
      </c>
      <c r="T178">
        <v>34.653</v>
      </c>
      <c r="U178">
        <v>2</v>
      </c>
      <c r="V178">
        <v>34.6416</v>
      </c>
      <c r="W178">
        <v>2</v>
      </c>
      <c r="X178">
        <v>-999</v>
      </c>
      <c r="Y178">
        <v>9</v>
      </c>
      <c r="Z178">
        <v>-999</v>
      </c>
      <c r="AA178">
        <v>9</v>
      </c>
      <c r="AB178">
        <v>28.34</v>
      </c>
      <c r="AC178">
        <v>2</v>
      </c>
      <c r="AD178">
        <v>30.33</v>
      </c>
      <c r="AE178">
        <v>2</v>
      </c>
      <c r="AF178">
        <v>0.01</v>
      </c>
      <c r="AG178">
        <v>2</v>
      </c>
      <c r="AH178">
        <v>2.08</v>
      </c>
      <c r="AI178">
        <v>2</v>
      </c>
    </row>
    <row r="179" spans="1:35" ht="12">
      <c r="A179" t="s">
        <v>105</v>
      </c>
      <c r="B179" t="s">
        <v>106</v>
      </c>
      <c r="C179">
        <v>28</v>
      </c>
      <c r="D179">
        <v>2</v>
      </c>
      <c r="E179">
        <v>5</v>
      </c>
      <c r="F179">
        <v>5</v>
      </c>
      <c r="G179">
        <v>2</v>
      </c>
      <c r="H179">
        <v>20060224</v>
      </c>
      <c r="I179">
        <v>1100</v>
      </c>
      <c r="J179" s="3">
        <v>1836</v>
      </c>
      <c r="K179" s="4">
        <f t="shared" si="6"/>
        <v>38772.775</v>
      </c>
      <c r="L179" s="4">
        <f t="shared" si="7"/>
        <v>38772.35833333334</v>
      </c>
      <c r="M179" s="5">
        <f t="shared" si="8"/>
        <v>0.35833333333721384</v>
      </c>
      <c r="N179">
        <v>6</v>
      </c>
      <c r="O179">
        <v>-151.16</v>
      </c>
      <c r="P179">
        <v>5043</v>
      </c>
      <c r="Q179" t="s">
        <v>25</v>
      </c>
      <c r="R179">
        <v>228</v>
      </c>
      <c r="S179">
        <v>9.9156</v>
      </c>
      <c r="T179">
        <v>34.6783</v>
      </c>
      <c r="U179">
        <v>2</v>
      </c>
      <c r="V179">
        <v>34.6728</v>
      </c>
      <c r="W179">
        <v>2</v>
      </c>
      <c r="X179">
        <v>-999</v>
      </c>
      <c r="Y179">
        <v>9</v>
      </c>
      <c r="Z179">
        <v>-999</v>
      </c>
      <c r="AA179">
        <v>9</v>
      </c>
      <c r="AB179">
        <v>29.95</v>
      </c>
      <c r="AC179">
        <v>2</v>
      </c>
      <c r="AD179">
        <v>32.52</v>
      </c>
      <c r="AE179">
        <v>2</v>
      </c>
      <c r="AF179">
        <v>0.01</v>
      </c>
      <c r="AG179">
        <v>2</v>
      </c>
      <c r="AH179">
        <v>2.19</v>
      </c>
      <c r="AI179">
        <v>2</v>
      </c>
    </row>
    <row r="180" spans="1:35" ht="12">
      <c r="A180" t="s">
        <v>105</v>
      </c>
      <c r="B180" t="s">
        <v>106</v>
      </c>
      <c r="C180">
        <v>28</v>
      </c>
      <c r="D180">
        <v>2</v>
      </c>
      <c r="E180">
        <v>4</v>
      </c>
      <c r="F180">
        <v>4</v>
      </c>
      <c r="G180">
        <v>2</v>
      </c>
      <c r="H180">
        <v>20060224</v>
      </c>
      <c r="I180">
        <v>1100</v>
      </c>
      <c r="J180" s="3">
        <v>1835</v>
      </c>
      <c r="K180" s="4">
        <f t="shared" si="6"/>
        <v>38772.774305555555</v>
      </c>
      <c r="L180" s="4">
        <f t="shared" si="7"/>
        <v>38772.35763888889</v>
      </c>
      <c r="M180" s="5">
        <f t="shared" si="8"/>
        <v>0.35763888889050577</v>
      </c>
      <c r="N180">
        <v>6</v>
      </c>
      <c r="O180">
        <v>-151.16</v>
      </c>
      <c r="P180">
        <v>5038</v>
      </c>
      <c r="Q180" t="s">
        <v>26</v>
      </c>
      <c r="R180">
        <v>278.9</v>
      </c>
      <c r="S180">
        <v>9.4601</v>
      </c>
      <c r="T180">
        <v>34.6615</v>
      </c>
      <c r="U180">
        <v>2</v>
      </c>
      <c r="V180">
        <v>34.6616</v>
      </c>
      <c r="W180">
        <v>2</v>
      </c>
      <c r="X180">
        <v>-999</v>
      </c>
      <c r="Y180">
        <v>9</v>
      </c>
      <c r="Z180">
        <v>-999</v>
      </c>
      <c r="AA180">
        <v>9</v>
      </c>
      <c r="AB180">
        <v>31.32</v>
      </c>
      <c r="AC180">
        <v>2</v>
      </c>
      <c r="AD180">
        <v>33.24</v>
      </c>
      <c r="AE180">
        <v>2</v>
      </c>
      <c r="AF180">
        <v>0.01</v>
      </c>
      <c r="AG180">
        <v>2</v>
      </c>
      <c r="AH180">
        <v>2.24</v>
      </c>
      <c r="AI180">
        <v>2</v>
      </c>
    </row>
    <row r="181" spans="1:35" ht="12">
      <c r="A181" t="s">
        <v>105</v>
      </c>
      <c r="B181" t="s">
        <v>106</v>
      </c>
      <c r="C181">
        <v>28</v>
      </c>
      <c r="D181">
        <v>2</v>
      </c>
      <c r="E181">
        <v>3</v>
      </c>
      <c r="F181">
        <v>3</v>
      </c>
      <c r="G181">
        <v>2</v>
      </c>
      <c r="H181">
        <v>20060224</v>
      </c>
      <c r="I181">
        <v>1100</v>
      </c>
      <c r="J181" s="3">
        <v>1829</v>
      </c>
      <c r="K181" s="4">
        <f t="shared" si="6"/>
        <v>38772.77013888889</v>
      </c>
      <c r="L181" s="4">
        <f t="shared" si="7"/>
        <v>38772.353472222225</v>
      </c>
      <c r="M181" s="5">
        <f t="shared" si="8"/>
        <v>0.35347222222480923</v>
      </c>
      <c r="N181">
        <v>6</v>
      </c>
      <c r="O181">
        <v>-151.16</v>
      </c>
      <c r="P181">
        <v>0</v>
      </c>
      <c r="Q181" t="s">
        <v>27</v>
      </c>
      <c r="R181">
        <v>556.3</v>
      </c>
      <c r="S181">
        <v>7.345</v>
      </c>
      <c r="T181">
        <v>34.5837</v>
      </c>
      <c r="U181">
        <v>2</v>
      </c>
      <c r="V181">
        <v>34.5862</v>
      </c>
      <c r="W181">
        <v>2</v>
      </c>
      <c r="X181">
        <v>-999</v>
      </c>
      <c r="Y181">
        <v>9</v>
      </c>
      <c r="Z181">
        <v>-999</v>
      </c>
      <c r="AA181">
        <v>9</v>
      </c>
      <c r="AB181">
        <v>52.16</v>
      </c>
      <c r="AC181">
        <v>2</v>
      </c>
      <c r="AD181">
        <v>40.53</v>
      </c>
      <c r="AE181">
        <v>2</v>
      </c>
      <c r="AF181">
        <v>0.01</v>
      </c>
      <c r="AG181">
        <v>2</v>
      </c>
      <c r="AH181">
        <v>2.92</v>
      </c>
      <c r="AI181">
        <v>2</v>
      </c>
    </row>
    <row r="182" spans="1:35" ht="12">
      <c r="A182" t="s">
        <v>105</v>
      </c>
      <c r="B182" t="s">
        <v>106</v>
      </c>
      <c r="C182">
        <v>28</v>
      </c>
      <c r="D182">
        <v>2</v>
      </c>
      <c r="E182">
        <v>2</v>
      </c>
      <c r="F182">
        <v>2</v>
      </c>
      <c r="G182">
        <v>2</v>
      </c>
      <c r="H182">
        <v>20060224</v>
      </c>
      <c r="I182">
        <v>1100</v>
      </c>
      <c r="J182" s="3">
        <v>1824</v>
      </c>
      <c r="K182" s="4">
        <f t="shared" si="6"/>
        <v>38772.76666666667</v>
      </c>
      <c r="L182" s="4">
        <f t="shared" si="7"/>
        <v>38772.350000000006</v>
      </c>
      <c r="M182" s="5">
        <f t="shared" si="8"/>
        <v>0.35000000000582077</v>
      </c>
      <c r="N182">
        <v>6</v>
      </c>
      <c r="O182">
        <v>-151.16</v>
      </c>
      <c r="P182">
        <v>5042</v>
      </c>
      <c r="Q182" t="s">
        <v>28</v>
      </c>
      <c r="R182">
        <v>760.1</v>
      </c>
      <c r="S182">
        <v>5.6836</v>
      </c>
      <c r="T182">
        <v>34.5481</v>
      </c>
      <c r="U182">
        <v>2</v>
      </c>
      <c r="V182">
        <v>34.5382</v>
      </c>
      <c r="W182">
        <v>2</v>
      </c>
      <c r="X182">
        <v>-999</v>
      </c>
      <c r="Y182">
        <v>9</v>
      </c>
      <c r="Z182">
        <v>-999</v>
      </c>
      <c r="AA182">
        <v>9</v>
      </c>
      <c r="AB182">
        <v>70.45</v>
      </c>
      <c r="AC182">
        <v>2</v>
      </c>
      <c r="AD182">
        <v>43.4</v>
      </c>
      <c r="AE182">
        <v>2</v>
      </c>
      <c r="AF182">
        <v>0.01</v>
      </c>
      <c r="AG182">
        <v>2</v>
      </c>
      <c r="AH182">
        <v>3.05</v>
      </c>
      <c r="AI182">
        <v>2</v>
      </c>
    </row>
    <row r="183" spans="1:35" ht="12">
      <c r="A183" t="s">
        <v>105</v>
      </c>
      <c r="B183" t="s">
        <v>106</v>
      </c>
      <c r="C183">
        <v>28</v>
      </c>
      <c r="D183">
        <v>2</v>
      </c>
      <c r="E183">
        <v>1</v>
      </c>
      <c r="F183">
        <v>1</v>
      </c>
      <c r="G183">
        <v>2</v>
      </c>
      <c r="H183">
        <v>20060224</v>
      </c>
      <c r="I183">
        <v>1100</v>
      </c>
      <c r="J183" s="3">
        <v>1820</v>
      </c>
      <c r="K183" s="4">
        <f t="shared" si="6"/>
        <v>38772.76388888889</v>
      </c>
      <c r="L183" s="4">
        <f t="shared" si="7"/>
        <v>38772.347222222226</v>
      </c>
      <c r="M183" s="5">
        <f t="shared" si="8"/>
        <v>0.3472222222262644</v>
      </c>
      <c r="N183">
        <v>6</v>
      </c>
      <c r="O183">
        <v>-151.16</v>
      </c>
      <c r="P183">
        <v>5037</v>
      </c>
      <c r="Q183" t="s">
        <v>29</v>
      </c>
      <c r="R183">
        <v>958.6</v>
      </c>
      <c r="S183">
        <v>4.7386</v>
      </c>
      <c r="T183">
        <v>34.5579</v>
      </c>
      <c r="U183">
        <v>2</v>
      </c>
      <c r="V183">
        <v>34.5443</v>
      </c>
      <c r="W183">
        <v>2</v>
      </c>
      <c r="X183">
        <v>-999</v>
      </c>
      <c r="Y183">
        <v>9</v>
      </c>
      <c r="Z183">
        <v>-999</v>
      </c>
      <c r="AA183">
        <v>9</v>
      </c>
      <c r="AB183">
        <v>86.01</v>
      </c>
      <c r="AC183">
        <v>2</v>
      </c>
      <c r="AD183">
        <v>42.42</v>
      </c>
      <c r="AE183">
        <v>2</v>
      </c>
      <c r="AF183">
        <v>0.01</v>
      </c>
      <c r="AG183">
        <v>2</v>
      </c>
      <c r="AH183">
        <v>2.98</v>
      </c>
      <c r="AI183">
        <v>2</v>
      </c>
    </row>
    <row r="184" spans="1:35" ht="12">
      <c r="A184" t="s">
        <v>105</v>
      </c>
      <c r="B184" t="s">
        <v>106</v>
      </c>
      <c r="C184">
        <v>30</v>
      </c>
      <c r="D184">
        <v>1</v>
      </c>
      <c r="E184">
        <v>12</v>
      </c>
      <c r="F184">
        <v>12</v>
      </c>
      <c r="G184">
        <v>2</v>
      </c>
      <c r="H184">
        <v>20060225</v>
      </c>
      <c r="I184">
        <v>1100</v>
      </c>
      <c r="J184" s="3">
        <v>1018</v>
      </c>
      <c r="K184" s="4">
        <f t="shared" si="6"/>
        <v>38773.42916666666</v>
      </c>
      <c r="L184" s="4">
        <f t="shared" si="7"/>
        <v>38773.0125</v>
      </c>
      <c r="M184" s="5">
        <f t="shared" si="8"/>
        <v>0.012499999997089617</v>
      </c>
      <c r="N184">
        <v>8.0013</v>
      </c>
      <c r="O184">
        <v>-151.4977</v>
      </c>
      <c r="P184">
        <v>5096</v>
      </c>
      <c r="Q184" t="s">
        <v>22</v>
      </c>
      <c r="R184">
        <v>21.1</v>
      </c>
      <c r="S184">
        <v>27.1134</v>
      </c>
      <c r="T184">
        <v>34.8264</v>
      </c>
      <c r="U184">
        <v>2</v>
      </c>
      <c r="V184">
        <v>34.8298</v>
      </c>
      <c r="W184">
        <v>2</v>
      </c>
      <c r="X184">
        <v>-999</v>
      </c>
      <c r="Y184">
        <v>9</v>
      </c>
      <c r="Z184">
        <v>-999</v>
      </c>
      <c r="AA184">
        <v>9</v>
      </c>
      <c r="AB184">
        <v>0.06</v>
      </c>
      <c r="AC184">
        <v>2</v>
      </c>
      <c r="AD184">
        <v>0.63</v>
      </c>
      <c r="AE184">
        <v>2</v>
      </c>
      <c r="AF184">
        <v>0.04</v>
      </c>
      <c r="AG184">
        <v>2</v>
      </c>
      <c r="AH184">
        <v>0.21</v>
      </c>
      <c r="AI184">
        <v>2</v>
      </c>
    </row>
    <row r="185" spans="1:35" ht="12">
      <c r="A185" t="s">
        <v>105</v>
      </c>
      <c r="B185" t="s">
        <v>106</v>
      </c>
      <c r="C185">
        <v>30</v>
      </c>
      <c r="D185">
        <v>1</v>
      </c>
      <c r="E185">
        <v>11</v>
      </c>
      <c r="F185">
        <v>11</v>
      </c>
      <c r="G185">
        <v>2</v>
      </c>
      <c r="H185">
        <v>20060225</v>
      </c>
      <c r="I185">
        <v>1100</v>
      </c>
      <c r="J185" s="3">
        <v>1017</v>
      </c>
      <c r="K185" s="4">
        <f t="shared" si="6"/>
        <v>38773.42847222222</v>
      </c>
      <c r="L185" s="4">
        <f t="shared" si="7"/>
        <v>38773.01180555556</v>
      </c>
      <c r="M185" s="5">
        <f t="shared" si="8"/>
        <v>0.011805555557657499</v>
      </c>
      <c r="N185">
        <v>8.0012</v>
      </c>
      <c r="O185">
        <v>-151.4978</v>
      </c>
      <c r="P185">
        <v>5095</v>
      </c>
      <c r="Q185" t="s">
        <v>15</v>
      </c>
      <c r="R185">
        <v>35.5</v>
      </c>
      <c r="S185">
        <v>27.0688</v>
      </c>
      <c r="T185">
        <v>34.8212</v>
      </c>
      <c r="U185">
        <v>2</v>
      </c>
      <c r="V185">
        <v>34.8292</v>
      </c>
      <c r="W185">
        <v>2</v>
      </c>
      <c r="X185">
        <v>-999</v>
      </c>
      <c r="Y185">
        <v>9</v>
      </c>
      <c r="Z185">
        <v>-999</v>
      </c>
      <c r="AA185">
        <v>9</v>
      </c>
      <c r="AB185">
        <v>0.01</v>
      </c>
      <c r="AC185">
        <v>2</v>
      </c>
      <c r="AD185">
        <v>0.62</v>
      </c>
      <c r="AE185">
        <v>2</v>
      </c>
      <c r="AF185">
        <v>0.04</v>
      </c>
      <c r="AG185">
        <v>2</v>
      </c>
      <c r="AH185">
        <v>0.21</v>
      </c>
      <c r="AI185">
        <v>2</v>
      </c>
    </row>
    <row r="186" spans="1:35" ht="12">
      <c r="A186" t="s">
        <v>105</v>
      </c>
      <c r="B186" t="s">
        <v>106</v>
      </c>
      <c r="C186">
        <v>30</v>
      </c>
      <c r="D186">
        <v>1</v>
      </c>
      <c r="E186">
        <v>10</v>
      </c>
      <c r="F186">
        <v>10</v>
      </c>
      <c r="G186">
        <v>2</v>
      </c>
      <c r="H186">
        <v>20060225</v>
      </c>
      <c r="I186">
        <v>1100</v>
      </c>
      <c r="J186" s="3">
        <v>1016</v>
      </c>
      <c r="K186" s="4">
        <f t="shared" si="6"/>
        <v>38773.427777777775</v>
      </c>
      <c r="L186" s="4">
        <f t="shared" si="7"/>
        <v>38773.01111111111</v>
      </c>
      <c r="M186" s="5">
        <f t="shared" si="8"/>
        <v>0.011111111110949423</v>
      </c>
      <c r="N186">
        <v>8.0012</v>
      </c>
      <c r="O186">
        <v>-151.4979</v>
      </c>
      <c r="P186">
        <v>5094</v>
      </c>
      <c r="Q186" t="s">
        <v>16</v>
      </c>
      <c r="R186">
        <v>60.4</v>
      </c>
      <c r="S186">
        <v>22.0337</v>
      </c>
      <c r="T186">
        <v>34.6944</v>
      </c>
      <c r="U186">
        <v>2</v>
      </c>
      <c r="V186">
        <v>34.7258</v>
      </c>
      <c r="W186">
        <v>2</v>
      </c>
      <c r="X186">
        <v>-999</v>
      </c>
      <c r="Y186">
        <v>9</v>
      </c>
      <c r="Z186">
        <v>-999</v>
      </c>
      <c r="AA186">
        <v>9</v>
      </c>
      <c r="AB186">
        <v>0.79</v>
      </c>
      <c r="AC186">
        <v>2</v>
      </c>
      <c r="AD186">
        <v>0.03</v>
      </c>
      <c r="AE186">
        <v>2</v>
      </c>
      <c r="AF186">
        <v>0.01</v>
      </c>
      <c r="AG186">
        <v>2</v>
      </c>
      <c r="AH186">
        <v>0.19</v>
      </c>
      <c r="AI186">
        <v>2</v>
      </c>
    </row>
    <row r="187" spans="1:35" ht="12">
      <c r="A187" t="s">
        <v>105</v>
      </c>
      <c r="B187" t="s">
        <v>106</v>
      </c>
      <c r="C187">
        <v>30</v>
      </c>
      <c r="D187">
        <v>1</v>
      </c>
      <c r="E187">
        <v>9</v>
      </c>
      <c r="F187">
        <v>9</v>
      </c>
      <c r="G187">
        <v>2</v>
      </c>
      <c r="H187">
        <v>20060225</v>
      </c>
      <c r="I187">
        <v>1100</v>
      </c>
      <c r="J187" s="3">
        <v>1015</v>
      </c>
      <c r="K187" s="4">
        <f t="shared" si="6"/>
        <v>38773.42708333333</v>
      </c>
      <c r="L187" s="4">
        <f t="shared" si="7"/>
        <v>38773.010416666664</v>
      </c>
      <c r="M187" s="5">
        <f t="shared" si="8"/>
        <v>0.010416666664241347</v>
      </c>
      <c r="N187">
        <v>8.0012</v>
      </c>
      <c r="O187">
        <v>-151.498</v>
      </c>
      <c r="P187">
        <v>5094</v>
      </c>
      <c r="Q187" t="s">
        <v>17</v>
      </c>
      <c r="R187">
        <v>75.6</v>
      </c>
      <c r="S187">
        <v>20.4041</v>
      </c>
      <c r="T187">
        <v>34.8405</v>
      </c>
      <c r="U187">
        <v>2</v>
      </c>
      <c r="V187">
        <v>34.8693</v>
      </c>
      <c r="W187">
        <v>2</v>
      </c>
      <c r="X187">
        <v>-999</v>
      </c>
      <c r="Y187">
        <v>9</v>
      </c>
      <c r="Z187">
        <v>-999</v>
      </c>
      <c r="AA187">
        <v>9</v>
      </c>
      <c r="AB187">
        <v>1.05</v>
      </c>
      <c r="AC187">
        <v>2</v>
      </c>
      <c r="AD187">
        <v>0.44</v>
      </c>
      <c r="AE187">
        <v>2</v>
      </c>
      <c r="AF187">
        <v>0.06</v>
      </c>
      <c r="AG187">
        <v>2</v>
      </c>
      <c r="AH187">
        <v>0.21</v>
      </c>
      <c r="AI187">
        <v>2</v>
      </c>
    </row>
    <row r="188" spans="1:35" ht="12">
      <c r="A188" t="s">
        <v>105</v>
      </c>
      <c r="B188" t="s">
        <v>106</v>
      </c>
      <c r="C188">
        <v>30</v>
      </c>
      <c r="D188">
        <v>1</v>
      </c>
      <c r="E188">
        <v>8</v>
      </c>
      <c r="F188">
        <v>8</v>
      </c>
      <c r="G188">
        <v>2</v>
      </c>
      <c r="H188">
        <v>20060225</v>
      </c>
      <c r="I188">
        <v>1100</v>
      </c>
      <c r="J188" s="3">
        <v>1014</v>
      </c>
      <c r="K188" s="4">
        <f t="shared" si="6"/>
        <v>38773.42638888889</v>
      </c>
      <c r="L188" s="4">
        <f t="shared" si="7"/>
        <v>38773.009722222225</v>
      </c>
      <c r="M188" s="5">
        <f t="shared" si="8"/>
        <v>0.00972222222480923</v>
      </c>
      <c r="N188">
        <v>8.0011</v>
      </c>
      <c r="O188">
        <v>-151.4981</v>
      </c>
      <c r="P188">
        <v>5093</v>
      </c>
      <c r="Q188" t="s">
        <v>18</v>
      </c>
      <c r="R188">
        <v>100.9</v>
      </c>
      <c r="S188">
        <v>14.6107</v>
      </c>
      <c r="T188">
        <v>34.3119</v>
      </c>
      <c r="U188">
        <v>2</v>
      </c>
      <c r="V188">
        <v>34.3559</v>
      </c>
      <c r="W188">
        <v>2</v>
      </c>
      <c r="X188">
        <v>-999</v>
      </c>
      <c r="Y188">
        <v>9</v>
      </c>
      <c r="Z188">
        <v>-999</v>
      </c>
      <c r="AA188">
        <v>9</v>
      </c>
      <c r="AB188">
        <v>7.8</v>
      </c>
      <c r="AC188">
        <v>2</v>
      </c>
      <c r="AD188">
        <v>11.04</v>
      </c>
      <c r="AE188">
        <v>2</v>
      </c>
      <c r="AF188">
        <v>0.64</v>
      </c>
      <c r="AG188">
        <v>2</v>
      </c>
      <c r="AH188">
        <v>0.98</v>
      </c>
      <c r="AI188">
        <v>2</v>
      </c>
    </row>
    <row r="189" spans="1:35" ht="12">
      <c r="A189" t="s">
        <v>105</v>
      </c>
      <c r="B189" t="s">
        <v>106</v>
      </c>
      <c r="C189">
        <v>30</v>
      </c>
      <c r="D189">
        <v>1</v>
      </c>
      <c r="E189">
        <v>7</v>
      </c>
      <c r="F189">
        <v>7</v>
      </c>
      <c r="G189">
        <v>2</v>
      </c>
      <c r="H189">
        <v>20060225</v>
      </c>
      <c r="I189">
        <v>1100</v>
      </c>
      <c r="J189" s="3">
        <v>1013</v>
      </c>
      <c r="K189" s="4">
        <f t="shared" si="6"/>
        <v>38773.42569444444</v>
      </c>
      <c r="L189" s="4">
        <f t="shared" si="7"/>
        <v>38773.00902777778</v>
      </c>
      <c r="M189" s="5">
        <f t="shared" si="8"/>
        <v>0.009027777778101154</v>
      </c>
      <c r="N189">
        <v>8.0011</v>
      </c>
      <c r="O189">
        <v>-151.4981</v>
      </c>
      <c r="P189">
        <v>5092</v>
      </c>
      <c r="Q189" t="s">
        <v>23</v>
      </c>
      <c r="R189">
        <v>126.8</v>
      </c>
      <c r="S189">
        <v>12.2838</v>
      </c>
      <c r="T189">
        <v>34.4718</v>
      </c>
      <c r="U189">
        <v>2</v>
      </c>
      <c r="V189">
        <v>34.5012</v>
      </c>
      <c r="W189">
        <v>2</v>
      </c>
      <c r="X189">
        <v>-999</v>
      </c>
      <c r="Y189">
        <v>9</v>
      </c>
      <c r="Z189">
        <v>-999</v>
      </c>
      <c r="AA189">
        <v>9</v>
      </c>
      <c r="AB189">
        <v>19.97</v>
      </c>
      <c r="AC189">
        <v>2</v>
      </c>
      <c r="AD189">
        <v>25.35</v>
      </c>
      <c r="AE189">
        <v>2</v>
      </c>
      <c r="AF189">
        <v>0.03</v>
      </c>
      <c r="AG189">
        <v>2</v>
      </c>
      <c r="AH189">
        <v>1.93</v>
      </c>
      <c r="AI189">
        <v>2</v>
      </c>
    </row>
    <row r="190" spans="1:35" ht="12">
      <c r="A190" t="s">
        <v>105</v>
      </c>
      <c r="B190" t="s">
        <v>106</v>
      </c>
      <c r="C190">
        <v>30</v>
      </c>
      <c r="D190">
        <v>1</v>
      </c>
      <c r="E190">
        <v>6</v>
      </c>
      <c r="F190">
        <v>6</v>
      </c>
      <c r="G190">
        <v>2</v>
      </c>
      <c r="H190">
        <v>20060225</v>
      </c>
      <c r="I190">
        <v>1100</v>
      </c>
      <c r="J190" s="3">
        <v>1012</v>
      </c>
      <c r="K190" s="4">
        <f t="shared" si="6"/>
        <v>38773.424999999996</v>
      </c>
      <c r="L190" s="4">
        <f t="shared" si="7"/>
        <v>38773.00833333333</v>
      </c>
      <c r="M190" s="5">
        <f t="shared" si="8"/>
        <v>0.008333333331393078</v>
      </c>
      <c r="N190">
        <v>8.0011</v>
      </c>
      <c r="O190">
        <v>-151.4982</v>
      </c>
      <c r="P190">
        <v>5091</v>
      </c>
      <c r="Q190" t="s">
        <v>24</v>
      </c>
      <c r="R190">
        <v>152.1</v>
      </c>
      <c r="S190">
        <v>11.4533</v>
      </c>
      <c r="T190">
        <v>34.6938</v>
      </c>
      <c r="U190">
        <v>2</v>
      </c>
      <c r="V190">
        <v>34.6866</v>
      </c>
      <c r="W190">
        <v>2</v>
      </c>
      <c r="X190">
        <v>-999</v>
      </c>
      <c r="Y190">
        <v>9</v>
      </c>
      <c r="Z190">
        <v>-999</v>
      </c>
      <c r="AA190">
        <v>9</v>
      </c>
      <c r="AB190">
        <v>27.43</v>
      </c>
      <c r="AC190">
        <v>2</v>
      </c>
      <c r="AD190">
        <v>32.85</v>
      </c>
      <c r="AE190">
        <v>2</v>
      </c>
      <c r="AF190">
        <v>0.01</v>
      </c>
      <c r="AG190">
        <v>2</v>
      </c>
      <c r="AH190">
        <v>2.4</v>
      </c>
      <c r="AI190">
        <v>2</v>
      </c>
    </row>
    <row r="191" spans="1:35" ht="12">
      <c r="A191" t="s">
        <v>105</v>
      </c>
      <c r="B191" t="s">
        <v>106</v>
      </c>
      <c r="C191">
        <v>30</v>
      </c>
      <c r="D191">
        <v>1</v>
      </c>
      <c r="E191">
        <v>5</v>
      </c>
      <c r="F191">
        <v>5</v>
      </c>
      <c r="G191">
        <v>2</v>
      </c>
      <c r="H191">
        <v>20060225</v>
      </c>
      <c r="I191">
        <v>1100</v>
      </c>
      <c r="J191" s="3">
        <v>1010</v>
      </c>
      <c r="K191" s="4">
        <f t="shared" si="6"/>
        <v>38773.42361111111</v>
      </c>
      <c r="L191" s="4">
        <f t="shared" si="7"/>
        <v>38773.006944444445</v>
      </c>
      <c r="M191" s="5">
        <f t="shared" si="8"/>
        <v>0.006944444445252884</v>
      </c>
      <c r="N191">
        <v>8.001</v>
      </c>
      <c r="O191">
        <v>-151.4983</v>
      </c>
      <c r="P191">
        <v>5089</v>
      </c>
      <c r="Q191" t="s">
        <v>25</v>
      </c>
      <c r="R191">
        <v>202.5</v>
      </c>
      <c r="S191">
        <v>10.5454</v>
      </c>
      <c r="T191">
        <v>34.6942</v>
      </c>
      <c r="U191">
        <v>2</v>
      </c>
      <c r="V191">
        <v>34.6992</v>
      </c>
      <c r="W191">
        <v>2</v>
      </c>
      <c r="X191">
        <v>-999</v>
      </c>
      <c r="Y191">
        <v>9</v>
      </c>
      <c r="Z191">
        <v>-999</v>
      </c>
      <c r="AA191">
        <v>9</v>
      </c>
      <c r="AB191">
        <v>29.91</v>
      </c>
      <c r="AC191">
        <v>2</v>
      </c>
      <c r="AD191">
        <v>34.27</v>
      </c>
      <c r="AE191">
        <v>2</v>
      </c>
      <c r="AF191">
        <v>0.01</v>
      </c>
      <c r="AG191">
        <v>2</v>
      </c>
      <c r="AH191">
        <v>2.38</v>
      </c>
      <c r="AI191">
        <v>2</v>
      </c>
    </row>
    <row r="192" spans="1:35" ht="12">
      <c r="A192" t="s">
        <v>105</v>
      </c>
      <c r="B192" t="s">
        <v>106</v>
      </c>
      <c r="C192">
        <v>30</v>
      </c>
      <c r="D192">
        <v>1</v>
      </c>
      <c r="E192">
        <v>4</v>
      </c>
      <c r="F192">
        <v>4</v>
      </c>
      <c r="G192">
        <v>2</v>
      </c>
      <c r="H192">
        <v>20060225</v>
      </c>
      <c r="I192">
        <v>1100</v>
      </c>
      <c r="J192" s="3">
        <v>1008</v>
      </c>
      <c r="K192" s="4">
        <f t="shared" si="6"/>
        <v>38773.42222222222</v>
      </c>
      <c r="L192" s="4">
        <f t="shared" si="7"/>
        <v>38773.00555555556</v>
      </c>
      <c r="M192" s="5">
        <f t="shared" si="8"/>
        <v>0.00555555555911269</v>
      </c>
      <c r="N192">
        <v>8.001</v>
      </c>
      <c r="O192">
        <v>-151.4985</v>
      </c>
      <c r="P192">
        <v>5093</v>
      </c>
      <c r="Q192" t="s">
        <v>26</v>
      </c>
      <c r="R192">
        <v>252.6</v>
      </c>
      <c r="S192">
        <v>9.9312</v>
      </c>
      <c r="T192">
        <v>34.6758</v>
      </c>
      <c r="U192">
        <v>2</v>
      </c>
      <c r="V192">
        <v>34.6797</v>
      </c>
      <c r="W192">
        <v>2</v>
      </c>
      <c r="X192">
        <v>-999</v>
      </c>
      <c r="Y192">
        <v>9</v>
      </c>
      <c r="Z192">
        <v>-999</v>
      </c>
      <c r="AA192">
        <v>9</v>
      </c>
      <c r="AB192">
        <v>31.09</v>
      </c>
      <c r="AC192">
        <v>2</v>
      </c>
      <c r="AD192">
        <v>33.76</v>
      </c>
      <c r="AE192">
        <v>2</v>
      </c>
      <c r="AF192">
        <v>0.01</v>
      </c>
      <c r="AG192">
        <v>2</v>
      </c>
      <c r="AH192">
        <v>2.32</v>
      </c>
      <c r="AI192">
        <v>2</v>
      </c>
    </row>
    <row r="193" spans="1:35" ht="12">
      <c r="A193" t="s">
        <v>105</v>
      </c>
      <c r="B193" t="s">
        <v>106</v>
      </c>
      <c r="C193">
        <v>30</v>
      </c>
      <c r="D193">
        <v>1</v>
      </c>
      <c r="E193">
        <v>3</v>
      </c>
      <c r="F193">
        <v>3</v>
      </c>
      <c r="G193">
        <v>2</v>
      </c>
      <c r="H193">
        <v>20060225</v>
      </c>
      <c r="I193">
        <v>1100</v>
      </c>
      <c r="J193" s="3">
        <v>1003</v>
      </c>
      <c r="K193" s="4">
        <f t="shared" si="6"/>
        <v>38773.41875</v>
      </c>
      <c r="L193" s="4">
        <f t="shared" si="7"/>
        <v>38773.00208333333</v>
      </c>
      <c r="M193" s="5">
        <f t="shared" si="8"/>
        <v>0.0020833333328482695</v>
      </c>
      <c r="N193">
        <v>8.0009</v>
      </c>
      <c r="O193">
        <v>-151.4986</v>
      </c>
      <c r="P193">
        <v>5094</v>
      </c>
      <c r="Q193" t="s">
        <v>27</v>
      </c>
      <c r="R193">
        <v>503.6</v>
      </c>
      <c r="S193">
        <v>8.0386</v>
      </c>
      <c r="T193">
        <v>34.5831</v>
      </c>
      <c r="U193">
        <v>2</v>
      </c>
      <c r="V193">
        <v>34.5895</v>
      </c>
      <c r="W193">
        <v>2</v>
      </c>
      <c r="X193">
        <v>-999</v>
      </c>
      <c r="Y193">
        <v>9</v>
      </c>
      <c r="Z193">
        <v>-999</v>
      </c>
      <c r="AA193">
        <v>9</v>
      </c>
      <c r="AB193">
        <v>45.89</v>
      </c>
      <c r="AC193">
        <v>2</v>
      </c>
      <c r="AD193">
        <v>37.94</v>
      </c>
      <c r="AE193">
        <v>2</v>
      </c>
      <c r="AF193">
        <v>0.01</v>
      </c>
      <c r="AG193">
        <v>2</v>
      </c>
      <c r="AH193">
        <v>2.74</v>
      </c>
      <c r="AI193">
        <v>2</v>
      </c>
    </row>
    <row r="194" spans="1:35" ht="12">
      <c r="A194" t="s">
        <v>105</v>
      </c>
      <c r="B194" t="s">
        <v>106</v>
      </c>
      <c r="C194">
        <v>30</v>
      </c>
      <c r="D194">
        <v>1</v>
      </c>
      <c r="E194">
        <v>2</v>
      </c>
      <c r="F194">
        <v>2</v>
      </c>
      <c r="G194">
        <v>2</v>
      </c>
      <c r="H194">
        <v>20060225</v>
      </c>
      <c r="I194">
        <v>1100</v>
      </c>
      <c r="J194" s="3" t="s">
        <v>180</v>
      </c>
      <c r="K194" s="4">
        <f t="shared" si="6"/>
        <v>38773.41527777778</v>
      </c>
      <c r="L194" s="4">
        <f t="shared" si="7"/>
        <v>38772.998611111114</v>
      </c>
      <c r="M194" s="5">
        <f t="shared" si="8"/>
        <v>0.9986111111138598</v>
      </c>
      <c r="N194">
        <v>8.001</v>
      </c>
      <c r="O194">
        <v>-151.4991</v>
      </c>
      <c r="P194">
        <v>5088</v>
      </c>
      <c r="Q194" t="s">
        <v>28</v>
      </c>
      <c r="R194">
        <v>709.2</v>
      </c>
      <c r="S194">
        <v>5.9684</v>
      </c>
      <c r="T194">
        <v>34.5399</v>
      </c>
      <c r="U194">
        <v>2</v>
      </c>
      <c r="V194">
        <v>34.5433</v>
      </c>
      <c r="W194">
        <v>2</v>
      </c>
      <c r="X194">
        <v>-999</v>
      </c>
      <c r="Y194">
        <v>9</v>
      </c>
      <c r="Z194">
        <v>-999</v>
      </c>
      <c r="AA194">
        <v>9</v>
      </c>
      <c r="AB194">
        <v>67.1</v>
      </c>
      <c r="AC194">
        <v>2</v>
      </c>
      <c r="AD194">
        <v>41.63</v>
      </c>
      <c r="AE194">
        <v>2</v>
      </c>
      <c r="AF194">
        <v>0.01</v>
      </c>
      <c r="AG194">
        <v>2</v>
      </c>
      <c r="AH194">
        <v>2.95</v>
      </c>
      <c r="AI194">
        <v>2</v>
      </c>
    </row>
    <row r="195" spans="1:35" ht="12">
      <c r="A195" t="s">
        <v>105</v>
      </c>
      <c r="B195" t="s">
        <v>106</v>
      </c>
      <c r="C195">
        <v>30</v>
      </c>
      <c r="D195">
        <v>1</v>
      </c>
      <c r="E195">
        <v>1</v>
      </c>
      <c r="F195">
        <v>1</v>
      </c>
      <c r="G195">
        <v>2</v>
      </c>
      <c r="H195">
        <v>20060225</v>
      </c>
      <c r="I195">
        <v>1100</v>
      </c>
      <c r="J195" s="3" t="s">
        <v>181</v>
      </c>
      <c r="K195" s="4">
        <f t="shared" si="6"/>
        <v>38773.410416666666</v>
      </c>
      <c r="L195" s="4">
        <f t="shared" si="7"/>
        <v>38772.99375</v>
      </c>
      <c r="M195" s="5">
        <f t="shared" si="8"/>
        <v>0.9937500000014552</v>
      </c>
      <c r="N195">
        <v>8.0006</v>
      </c>
      <c r="O195">
        <v>-151.4993</v>
      </c>
      <c r="P195">
        <v>5096</v>
      </c>
      <c r="Q195" t="s">
        <v>29</v>
      </c>
      <c r="R195">
        <v>1010.3</v>
      </c>
      <c r="S195">
        <v>4.4788</v>
      </c>
      <c r="T195">
        <v>34.5623</v>
      </c>
      <c r="U195">
        <v>2</v>
      </c>
      <c r="V195">
        <v>34.5647</v>
      </c>
      <c r="W195">
        <v>2</v>
      </c>
      <c r="X195">
        <v>-999</v>
      </c>
      <c r="Y195">
        <v>9</v>
      </c>
      <c r="Z195">
        <v>-999</v>
      </c>
      <c r="AA195">
        <v>9</v>
      </c>
      <c r="AB195">
        <v>92.14</v>
      </c>
      <c r="AC195">
        <v>2</v>
      </c>
      <c r="AD195">
        <v>42.9</v>
      </c>
      <c r="AE195">
        <v>2</v>
      </c>
      <c r="AF195">
        <v>0</v>
      </c>
      <c r="AG195">
        <v>2</v>
      </c>
      <c r="AH195">
        <v>3.06</v>
      </c>
      <c r="AI195">
        <v>2</v>
      </c>
    </row>
    <row r="196" spans="1:35" ht="12">
      <c r="A196" t="s">
        <v>105</v>
      </c>
      <c r="B196" t="s">
        <v>106</v>
      </c>
      <c r="C196">
        <v>32</v>
      </c>
      <c r="D196">
        <v>1</v>
      </c>
      <c r="E196">
        <v>12</v>
      </c>
      <c r="F196">
        <v>12</v>
      </c>
      <c r="G196">
        <v>2</v>
      </c>
      <c r="H196">
        <v>20060226</v>
      </c>
      <c r="I196">
        <v>1100</v>
      </c>
      <c r="J196" s="3" t="s">
        <v>142</v>
      </c>
      <c r="K196" s="4">
        <f aca="true" t="shared" si="9" ref="K196:K259">DATE(VALUE(MID(H196,1,4)),VALUE(MID(H196,5,2)),VALUE(MID(H196,7,2)))+VALUE(MID(J196,1,2))/24+VALUE(MID(J196,3,2))/1440</f>
        <v>38774.231250000004</v>
      </c>
      <c r="L196" s="4">
        <f aca="true" t="shared" si="10" ref="L196:L259">K196-10/24</f>
        <v>38773.81458333334</v>
      </c>
      <c r="M196" s="5">
        <f aca="true" t="shared" si="11" ref="M196:M259">L196-TRUNC(L196)</f>
        <v>0.8145833333401242</v>
      </c>
      <c r="N196">
        <v>10.0002</v>
      </c>
      <c r="O196">
        <v>-151.9402</v>
      </c>
      <c r="P196">
        <v>5179</v>
      </c>
      <c r="Q196" t="s">
        <v>22</v>
      </c>
      <c r="R196">
        <v>22</v>
      </c>
      <c r="S196">
        <v>26.7362</v>
      </c>
      <c r="T196">
        <v>34.6508</v>
      </c>
      <c r="U196">
        <v>2</v>
      </c>
      <c r="V196">
        <v>34.6675</v>
      </c>
      <c r="W196">
        <v>2</v>
      </c>
      <c r="X196">
        <v>-999</v>
      </c>
      <c r="Y196">
        <v>9</v>
      </c>
      <c r="Z196">
        <v>-999</v>
      </c>
      <c r="AA196">
        <v>9</v>
      </c>
      <c r="AB196">
        <v>0.01</v>
      </c>
      <c r="AC196">
        <v>2</v>
      </c>
      <c r="AD196">
        <v>0.02</v>
      </c>
      <c r="AE196">
        <v>2</v>
      </c>
      <c r="AF196">
        <v>0.01</v>
      </c>
      <c r="AG196">
        <v>2</v>
      </c>
      <c r="AH196">
        <v>0.15</v>
      </c>
      <c r="AI196">
        <v>2</v>
      </c>
    </row>
    <row r="197" spans="1:35" ht="12">
      <c r="A197" t="s">
        <v>105</v>
      </c>
      <c r="B197" t="s">
        <v>106</v>
      </c>
      <c r="C197">
        <v>32</v>
      </c>
      <c r="D197">
        <v>1</v>
      </c>
      <c r="E197">
        <v>11</v>
      </c>
      <c r="F197">
        <v>11</v>
      </c>
      <c r="G197">
        <v>2</v>
      </c>
      <c r="H197">
        <v>20060226</v>
      </c>
      <c r="I197">
        <v>1100</v>
      </c>
      <c r="J197" s="3" t="s">
        <v>143</v>
      </c>
      <c r="K197" s="4">
        <f t="shared" si="9"/>
        <v>38774.23055555556</v>
      </c>
      <c r="L197" s="4">
        <f t="shared" si="10"/>
        <v>38773.81388888889</v>
      </c>
      <c r="M197" s="5">
        <f t="shared" si="11"/>
        <v>0.8138888888934162</v>
      </c>
      <c r="N197">
        <v>10.0002</v>
      </c>
      <c r="O197">
        <v>-151.9402</v>
      </c>
      <c r="P197">
        <v>5167</v>
      </c>
      <c r="Q197" t="s">
        <v>15</v>
      </c>
      <c r="R197">
        <v>41.4</v>
      </c>
      <c r="S197">
        <v>26.2071</v>
      </c>
      <c r="T197">
        <v>34.5373</v>
      </c>
      <c r="U197">
        <v>2</v>
      </c>
      <c r="V197">
        <v>34.5738</v>
      </c>
      <c r="W197">
        <v>2</v>
      </c>
      <c r="X197">
        <v>-999</v>
      </c>
      <c r="Y197">
        <v>9</v>
      </c>
      <c r="Z197">
        <v>-999</v>
      </c>
      <c r="AA197">
        <v>9</v>
      </c>
      <c r="AB197">
        <v>0.28</v>
      </c>
      <c r="AC197">
        <v>2</v>
      </c>
      <c r="AD197">
        <v>0.01</v>
      </c>
      <c r="AE197">
        <v>2</v>
      </c>
      <c r="AF197">
        <v>0.01</v>
      </c>
      <c r="AG197">
        <v>2</v>
      </c>
      <c r="AH197">
        <v>0.15</v>
      </c>
      <c r="AI197">
        <v>2</v>
      </c>
    </row>
    <row r="198" spans="1:35" ht="12">
      <c r="A198" t="s">
        <v>105</v>
      </c>
      <c r="B198" t="s">
        <v>106</v>
      </c>
      <c r="C198">
        <v>32</v>
      </c>
      <c r="D198">
        <v>1</v>
      </c>
      <c r="E198">
        <v>10</v>
      </c>
      <c r="F198">
        <v>10</v>
      </c>
      <c r="G198">
        <v>2</v>
      </c>
      <c r="H198">
        <v>20060226</v>
      </c>
      <c r="I198">
        <v>1100</v>
      </c>
      <c r="J198" s="3" t="s">
        <v>131</v>
      </c>
      <c r="K198" s="4">
        <f t="shared" si="9"/>
        <v>38774.22986111111</v>
      </c>
      <c r="L198" s="4">
        <f t="shared" si="10"/>
        <v>38773.81319444445</v>
      </c>
      <c r="M198" s="5">
        <f t="shared" si="11"/>
        <v>0.8131944444467081</v>
      </c>
      <c r="N198">
        <v>10.0002</v>
      </c>
      <c r="O198">
        <v>-151.9402</v>
      </c>
      <c r="P198">
        <v>5242</v>
      </c>
      <c r="Q198" t="s">
        <v>16</v>
      </c>
      <c r="R198">
        <v>67.9</v>
      </c>
      <c r="S198">
        <v>18.9472</v>
      </c>
      <c r="T198">
        <v>34.4967</v>
      </c>
      <c r="U198">
        <v>2</v>
      </c>
      <c r="V198">
        <v>34.5288</v>
      </c>
      <c r="W198">
        <v>2</v>
      </c>
      <c r="X198">
        <v>-999</v>
      </c>
      <c r="Y198">
        <v>9</v>
      </c>
      <c r="Z198">
        <v>-999</v>
      </c>
      <c r="AA198">
        <v>9</v>
      </c>
      <c r="AB198">
        <v>2.69</v>
      </c>
      <c r="AC198">
        <v>2</v>
      </c>
      <c r="AD198">
        <v>2.9</v>
      </c>
      <c r="AE198">
        <v>2</v>
      </c>
      <c r="AF198">
        <v>0.11</v>
      </c>
      <c r="AG198">
        <v>2</v>
      </c>
      <c r="AH198">
        <v>0.48</v>
      </c>
      <c r="AI198">
        <v>2</v>
      </c>
    </row>
    <row r="199" spans="1:35" ht="12">
      <c r="A199" t="s">
        <v>105</v>
      </c>
      <c r="B199" t="s">
        <v>106</v>
      </c>
      <c r="C199">
        <v>32</v>
      </c>
      <c r="D199">
        <v>1</v>
      </c>
      <c r="E199">
        <v>9</v>
      </c>
      <c r="F199">
        <v>9</v>
      </c>
      <c r="G199">
        <v>2</v>
      </c>
      <c r="H199">
        <v>20060226</v>
      </c>
      <c r="I199">
        <v>1100</v>
      </c>
      <c r="J199" s="3" t="s">
        <v>144</v>
      </c>
      <c r="K199" s="4">
        <f t="shared" si="9"/>
        <v>38774.22916666667</v>
      </c>
      <c r="L199" s="4">
        <f t="shared" si="10"/>
        <v>38773.81250000001</v>
      </c>
      <c r="M199" s="5">
        <f t="shared" si="11"/>
        <v>0.812500000007276</v>
      </c>
      <c r="N199">
        <v>10.0002</v>
      </c>
      <c r="O199">
        <v>-151.9402</v>
      </c>
      <c r="P199">
        <v>5114</v>
      </c>
      <c r="Q199" t="s">
        <v>17</v>
      </c>
      <c r="R199">
        <v>87.5</v>
      </c>
      <c r="S199">
        <v>15.2718</v>
      </c>
      <c r="T199">
        <v>34.3468</v>
      </c>
      <c r="U199">
        <v>2</v>
      </c>
      <c r="V199">
        <v>34.4026</v>
      </c>
      <c r="W199">
        <v>2</v>
      </c>
      <c r="X199">
        <v>-999</v>
      </c>
      <c r="Y199">
        <v>9</v>
      </c>
      <c r="Z199">
        <v>-999</v>
      </c>
      <c r="AA199">
        <v>9</v>
      </c>
      <c r="AB199">
        <v>6.4</v>
      </c>
      <c r="AC199">
        <v>2</v>
      </c>
      <c r="AD199">
        <v>9.66</v>
      </c>
      <c r="AE199">
        <v>2</v>
      </c>
      <c r="AF199">
        <v>0.33</v>
      </c>
      <c r="AG199">
        <v>2</v>
      </c>
      <c r="AH199">
        <v>0.91</v>
      </c>
      <c r="AI199">
        <v>2</v>
      </c>
    </row>
    <row r="200" spans="1:35" ht="12">
      <c r="A200" t="s">
        <v>105</v>
      </c>
      <c r="B200" t="s">
        <v>106</v>
      </c>
      <c r="C200">
        <v>32</v>
      </c>
      <c r="D200">
        <v>1</v>
      </c>
      <c r="E200">
        <v>8</v>
      </c>
      <c r="F200">
        <v>8</v>
      </c>
      <c r="G200">
        <v>2</v>
      </c>
      <c r="H200">
        <v>20060226</v>
      </c>
      <c r="I200">
        <v>1100</v>
      </c>
      <c r="J200" s="3" t="s">
        <v>145</v>
      </c>
      <c r="K200" s="4">
        <f t="shared" si="9"/>
        <v>38774.228472222225</v>
      </c>
      <c r="L200" s="4">
        <f t="shared" si="10"/>
        <v>38773.81180555556</v>
      </c>
      <c r="M200" s="5">
        <f t="shared" si="11"/>
        <v>0.8118055555605679</v>
      </c>
      <c r="N200">
        <v>10.0002</v>
      </c>
      <c r="O200">
        <v>-151.9402</v>
      </c>
      <c r="P200">
        <v>5011</v>
      </c>
      <c r="Q200" t="s">
        <v>18</v>
      </c>
      <c r="R200">
        <v>107.3</v>
      </c>
      <c r="S200">
        <v>12.9248</v>
      </c>
      <c r="T200">
        <v>34.6261</v>
      </c>
      <c r="U200">
        <v>2</v>
      </c>
      <c r="V200">
        <v>34.564</v>
      </c>
      <c r="W200">
        <v>2</v>
      </c>
      <c r="X200">
        <v>-999</v>
      </c>
      <c r="Y200">
        <v>9</v>
      </c>
      <c r="Z200">
        <v>-999</v>
      </c>
      <c r="AA200">
        <v>9</v>
      </c>
      <c r="AB200">
        <v>19.94</v>
      </c>
      <c r="AC200">
        <v>2</v>
      </c>
      <c r="AD200">
        <v>28.23</v>
      </c>
      <c r="AE200">
        <v>2</v>
      </c>
      <c r="AF200">
        <v>0.03</v>
      </c>
      <c r="AG200">
        <v>2</v>
      </c>
      <c r="AH200">
        <v>2.13</v>
      </c>
      <c r="AI200">
        <v>2</v>
      </c>
    </row>
    <row r="201" spans="1:35" ht="12">
      <c r="A201" t="s">
        <v>105</v>
      </c>
      <c r="B201" t="s">
        <v>106</v>
      </c>
      <c r="C201">
        <v>32</v>
      </c>
      <c r="D201">
        <v>1</v>
      </c>
      <c r="E201">
        <v>7</v>
      </c>
      <c r="F201">
        <v>7</v>
      </c>
      <c r="G201">
        <v>2</v>
      </c>
      <c r="H201">
        <v>20060226</v>
      </c>
      <c r="I201">
        <v>1100</v>
      </c>
      <c r="J201" s="3" t="s">
        <v>182</v>
      </c>
      <c r="K201" s="4">
        <f t="shared" si="9"/>
        <v>38774.22777777778</v>
      </c>
      <c r="L201" s="4">
        <f t="shared" si="10"/>
        <v>38773.811111111114</v>
      </c>
      <c r="M201" s="5">
        <f t="shared" si="11"/>
        <v>0.8111111111138598</v>
      </c>
      <c r="N201">
        <v>10.0002</v>
      </c>
      <c r="O201">
        <v>-151.9402</v>
      </c>
      <c r="P201">
        <v>4988</v>
      </c>
      <c r="Q201" t="s">
        <v>23</v>
      </c>
      <c r="R201">
        <v>139.9</v>
      </c>
      <c r="S201">
        <v>11.891</v>
      </c>
      <c r="T201">
        <v>34.7016</v>
      </c>
      <c r="U201">
        <v>2</v>
      </c>
      <c r="V201">
        <v>34.6836</v>
      </c>
      <c r="W201">
        <v>2</v>
      </c>
      <c r="X201">
        <v>-999</v>
      </c>
      <c r="Y201">
        <v>9</v>
      </c>
      <c r="Z201">
        <v>-999</v>
      </c>
      <c r="AA201">
        <v>9</v>
      </c>
      <c r="AB201">
        <v>24.9</v>
      </c>
      <c r="AC201">
        <v>2</v>
      </c>
      <c r="AD201">
        <v>31.91</v>
      </c>
      <c r="AE201">
        <v>2</v>
      </c>
      <c r="AF201">
        <v>0.01</v>
      </c>
      <c r="AG201">
        <v>2</v>
      </c>
      <c r="AH201">
        <v>2.32</v>
      </c>
      <c r="AI201">
        <v>2</v>
      </c>
    </row>
    <row r="202" spans="1:35" ht="12">
      <c r="A202" t="s">
        <v>105</v>
      </c>
      <c r="B202" t="s">
        <v>106</v>
      </c>
      <c r="C202">
        <v>32</v>
      </c>
      <c r="D202">
        <v>1</v>
      </c>
      <c r="E202">
        <v>6</v>
      </c>
      <c r="F202">
        <v>6</v>
      </c>
      <c r="G202">
        <v>2</v>
      </c>
      <c r="H202">
        <v>20060226</v>
      </c>
      <c r="I202">
        <v>1100</v>
      </c>
      <c r="J202" s="3" t="s">
        <v>182</v>
      </c>
      <c r="K202" s="4">
        <f t="shared" si="9"/>
        <v>38774.22777777778</v>
      </c>
      <c r="L202" s="4">
        <f t="shared" si="10"/>
        <v>38773.811111111114</v>
      </c>
      <c r="M202" s="5">
        <f t="shared" si="11"/>
        <v>0.8111111111138598</v>
      </c>
      <c r="N202">
        <v>10.0002</v>
      </c>
      <c r="O202">
        <v>-151.9402</v>
      </c>
      <c r="P202">
        <v>4479</v>
      </c>
      <c r="Q202" t="s">
        <v>24</v>
      </c>
      <c r="R202">
        <v>159</v>
      </c>
      <c r="S202">
        <v>11.4585</v>
      </c>
      <c r="T202">
        <v>34.7131</v>
      </c>
      <c r="U202">
        <v>2</v>
      </c>
      <c r="V202">
        <v>34.7184</v>
      </c>
      <c r="W202">
        <v>2</v>
      </c>
      <c r="X202">
        <v>-999</v>
      </c>
      <c r="Y202">
        <v>9</v>
      </c>
      <c r="Z202">
        <v>-999</v>
      </c>
      <c r="AA202">
        <v>9</v>
      </c>
      <c r="AB202">
        <v>26.74</v>
      </c>
      <c r="AC202">
        <v>2</v>
      </c>
      <c r="AD202">
        <v>33.49</v>
      </c>
      <c r="AE202">
        <v>2</v>
      </c>
      <c r="AF202">
        <v>0.01</v>
      </c>
      <c r="AG202">
        <v>2</v>
      </c>
      <c r="AH202">
        <v>2.37</v>
      </c>
      <c r="AI202">
        <v>2</v>
      </c>
    </row>
    <row r="203" spans="1:35" ht="12">
      <c r="A203" t="s">
        <v>105</v>
      </c>
      <c r="B203" t="s">
        <v>106</v>
      </c>
      <c r="C203">
        <v>32</v>
      </c>
      <c r="D203">
        <v>1</v>
      </c>
      <c r="E203">
        <v>5</v>
      </c>
      <c r="F203">
        <v>5</v>
      </c>
      <c r="G203">
        <v>2</v>
      </c>
      <c r="H203">
        <v>20060226</v>
      </c>
      <c r="I203">
        <v>1100</v>
      </c>
      <c r="J203" s="3" t="s">
        <v>183</v>
      </c>
      <c r="K203" s="4">
        <f t="shared" si="9"/>
        <v>38774.225694444445</v>
      </c>
      <c r="L203" s="4">
        <f t="shared" si="10"/>
        <v>38773.80902777778</v>
      </c>
      <c r="M203" s="5">
        <f t="shared" si="11"/>
        <v>0.8090277777810115</v>
      </c>
      <c r="N203">
        <v>10.0002</v>
      </c>
      <c r="O203">
        <v>-151.9402</v>
      </c>
      <c r="P203">
        <v>5043</v>
      </c>
      <c r="Q203" t="s">
        <v>26</v>
      </c>
      <c r="R203">
        <v>254.8</v>
      </c>
      <c r="S203">
        <v>10.5624</v>
      </c>
      <c r="T203">
        <v>34.7089</v>
      </c>
      <c r="U203">
        <v>2</v>
      </c>
      <c r="V203">
        <v>34.7111</v>
      </c>
      <c r="W203">
        <v>2</v>
      </c>
      <c r="X203">
        <v>-999</v>
      </c>
      <c r="Y203">
        <v>9</v>
      </c>
      <c r="Z203">
        <v>-999</v>
      </c>
      <c r="AA203">
        <v>9</v>
      </c>
      <c r="AB203">
        <v>28.87</v>
      </c>
      <c r="AC203">
        <v>2</v>
      </c>
      <c r="AD203">
        <v>33.58</v>
      </c>
      <c r="AE203">
        <v>2</v>
      </c>
      <c r="AF203">
        <v>0.01</v>
      </c>
      <c r="AG203">
        <v>2</v>
      </c>
      <c r="AH203">
        <v>2.32</v>
      </c>
      <c r="AI203">
        <v>2</v>
      </c>
    </row>
    <row r="204" spans="1:35" ht="12">
      <c r="A204" t="s">
        <v>105</v>
      </c>
      <c r="B204" t="s">
        <v>106</v>
      </c>
      <c r="C204">
        <v>32</v>
      </c>
      <c r="D204">
        <v>1</v>
      </c>
      <c r="E204">
        <v>4</v>
      </c>
      <c r="F204">
        <v>4</v>
      </c>
      <c r="G204">
        <v>2</v>
      </c>
      <c r="H204">
        <v>20060226</v>
      </c>
      <c r="I204">
        <v>1100</v>
      </c>
      <c r="J204" s="3" t="s">
        <v>184</v>
      </c>
      <c r="K204" s="4">
        <f t="shared" si="9"/>
        <v>38774.22361111111</v>
      </c>
      <c r="L204" s="4">
        <f t="shared" si="10"/>
        <v>38773.80694444445</v>
      </c>
      <c r="M204" s="5">
        <f t="shared" si="11"/>
        <v>0.8069444444481633</v>
      </c>
      <c r="N204">
        <v>10.0002</v>
      </c>
      <c r="O204">
        <v>-151.9402</v>
      </c>
      <c r="P204">
        <v>5931</v>
      </c>
      <c r="Q204" t="s">
        <v>27</v>
      </c>
      <c r="R204">
        <v>408.9</v>
      </c>
      <c r="S204">
        <v>9.3462</v>
      </c>
      <c r="T204">
        <v>34.6512</v>
      </c>
      <c r="U204">
        <v>2</v>
      </c>
      <c r="V204">
        <v>34.6584</v>
      </c>
      <c r="W204">
        <v>2</v>
      </c>
      <c r="X204">
        <v>-999</v>
      </c>
      <c r="Y204">
        <v>9</v>
      </c>
      <c r="Z204">
        <v>-999</v>
      </c>
      <c r="AA204">
        <v>9</v>
      </c>
      <c r="AB204">
        <v>37.14</v>
      </c>
      <c r="AC204">
        <v>2</v>
      </c>
      <c r="AD204">
        <v>35.66</v>
      </c>
      <c r="AE204">
        <v>2</v>
      </c>
      <c r="AF204">
        <v>0.01</v>
      </c>
      <c r="AG204">
        <v>2</v>
      </c>
      <c r="AH204">
        <v>2.64</v>
      </c>
      <c r="AI204">
        <v>2</v>
      </c>
    </row>
    <row r="205" spans="1:35" ht="12">
      <c r="A205" t="s">
        <v>105</v>
      </c>
      <c r="B205" t="s">
        <v>106</v>
      </c>
      <c r="C205">
        <v>32</v>
      </c>
      <c r="D205">
        <v>1</v>
      </c>
      <c r="E205">
        <v>3</v>
      </c>
      <c r="F205">
        <v>3</v>
      </c>
      <c r="G205">
        <v>2</v>
      </c>
      <c r="H205">
        <v>20060226</v>
      </c>
      <c r="I205">
        <v>1100</v>
      </c>
      <c r="J205" s="3" t="s">
        <v>185</v>
      </c>
      <c r="K205" s="4">
        <f t="shared" si="9"/>
        <v>38774.222222222226</v>
      </c>
      <c r="L205" s="4">
        <f t="shared" si="10"/>
        <v>38773.80555555556</v>
      </c>
      <c r="M205" s="5">
        <f t="shared" si="11"/>
        <v>0.8055555555620231</v>
      </c>
      <c r="N205">
        <v>10.0002</v>
      </c>
      <c r="O205">
        <v>-151.9402</v>
      </c>
      <c r="P205">
        <v>5068</v>
      </c>
      <c r="Q205" t="s">
        <v>27</v>
      </c>
      <c r="R205">
        <v>504.8</v>
      </c>
      <c r="S205">
        <v>8.3341</v>
      </c>
      <c r="T205">
        <v>34.595</v>
      </c>
      <c r="U205">
        <v>2</v>
      </c>
      <c r="V205">
        <v>34.6003</v>
      </c>
      <c r="W205">
        <v>2</v>
      </c>
      <c r="X205">
        <v>-999</v>
      </c>
      <c r="Y205">
        <v>9</v>
      </c>
      <c r="Z205">
        <v>-999</v>
      </c>
      <c r="AA205">
        <v>9</v>
      </c>
      <c r="AB205">
        <v>45.75</v>
      </c>
      <c r="AC205">
        <v>2</v>
      </c>
      <c r="AD205">
        <v>36.63</v>
      </c>
      <c r="AE205">
        <v>2</v>
      </c>
      <c r="AF205">
        <v>0.01</v>
      </c>
      <c r="AG205">
        <v>2</v>
      </c>
      <c r="AH205">
        <v>2.82</v>
      </c>
      <c r="AI205">
        <v>2</v>
      </c>
    </row>
    <row r="206" spans="1:35" ht="12">
      <c r="A206" t="s">
        <v>105</v>
      </c>
      <c r="B206" t="s">
        <v>106</v>
      </c>
      <c r="C206">
        <v>32</v>
      </c>
      <c r="D206">
        <v>1</v>
      </c>
      <c r="E206">
        <v>2</v>
      </c>
      <c r="F206">
        <v>2</v>
      </c>
      <c r="G206">
        <v>2</v>
      </c>
      <c r="H206">
        <v>20060226</v>
      </c>
      <c r="I206">
        <v>1100</v>
      </c>
      <c r="J206" s="3" t="s">
        <v>186</v>
      </c>
      <c r="K206" s="4">
        <f t="shared" si="9"/>
        <v>38774.21805555556</v>
      </c>
      <c r="L206" s="4">
        <f t="shared" si="10"/>
        <v>38773.801388888896</v>
      </c>
      <c r="M206" s="5">
        <f t="shared" si="11"/>
        <v>0.8013888888963265</v>
      </c>
      <c r="N206">
        <v>10.0002</v>
      </c>
      <c r="O206">
        <v>-151.9402</v>
      </c>
      <c r="P206">
        <v>5138</v>
      </c>
      <c r="Q206" t="s">
        <v>28</v>
      </c>
      <c r="R206">
        <v>756.4</v>
      </c>
      <c r="S206">
        <v>5.8586</v>
      </c>
      <c r="T206">
        <v>34.5286</v>
      </c>
      <c r="U206">
        <v>2</v>
      </c>
      <c r="V206">
        <v>34.5313</v>
      </c>
      <c r="W206">
        <v>2</v>
      </c>
      <c r="X206">
        <v>-999</v>
      </c>
      <c r="Y206">
        <v>9</v>
      </c>
      <c r="Z206">
        <v>-999</v>
      </c>
      <c r="AA206">
        <v>9</v>
      </c>
      <c r="AB206">
        <v>70.8</v>
      </c>
      <c r="AC206">
        <v>2</v>
      </c>
      <c r="AD206">
        <v>41.54</v>
      </c>
      <c r="AE206">
        <v>2</v>
      </c>
      <c r="AF206">
        <v>0.01</v>
      </c>
      <c r="AG206">
        <v>2</v>
      </c>
      <c r="AH206">
        <v>3.01</v>
      </c>
      <c r="AI206">
        <v>2</v>
      </c>
    </row>
    <row r="207" spans="1:35" ht="12">
      <c r="A207" t="s">
        <v>105</v>
      </c>
      <c r="B207" t="s">
        <v>106</v>
      </c>
      <c r="C207">
        <v>32</v>
      </c>
      <c r="D207">
        <v>1</v>
      </c>
      <c r="E207">
        <v>1</v>
      </c>
      <c r="F207">
        <v>1</v>
      </c>
      <c r="G207">
        <v>2</v>
      </c>
      <c r="H207">
        <v>20060226</v>
      </c>
      <c r="I207">
        <v>1100</v>
      </c>
      <c r="J207" s="3" t="s">
        <v>187</v>
      </c>
      <c r="K207" s="4">
        <f t="shared" si="9"/>
        <v>38774.214583333334</v>
      </c>
      <c r="L207" s="4">
        <f t="shared" si="10"/>
        <v>38773.79791666667</v>
      </c>
      <c r="M207" s="5">
        <f t="shared" si="11"/>
        <v>0.7979166666700621</v>
      </c>
      <c r="N207">
        <v>10.0002</v>
      </c>
      <c r="O207">
        <v>-151.9402</v>
      </c>
      <c r="P207">
        <v>5143</v>
      </c>
      <c r="Q207" t="s">
        <v>29</v>
      </c>
      <c r="R207">
        <v>962.2</v>
      </c>
      <c r="S207">
        <v>4.7577</v>
      </c>
      <c r="T207">
        <v>34.5486</v>
      </c>
      <c r="U207">
        <v>2</v>
      </c>
      <c r="V207">
        <v>34.549</v>
      </c>
      <c r="W207">
        <v>2</v>
      </c>
      <c r="X207">
        <v>-999</v>
      </c>
      <c r="Y207">
        <v>9</v>
      </c>
      <c r="Z207">
        <v>-999</v>
      </c>
      <c r="AA207">
        <v>9</v>
      </c>
      <c r="AB207">
        <v>87.62</v>
      </c>
      <c r="AC207">
        <v>2</v>
      </c>
      <c r="AD207">
        <v>42.45</v>
      </c>
      <c r="AE207">
        <v>2</v>
      </c>
      <c r="AF207">
        <v>0.01</v>
      </c>
      <c r="AG207">
        <v>2</v>
      </c>
      <c r="AH207">
        <v>3.03</v>
      </c>
      <c r="AI207">
        <v>2</v>
      </c>
    </row>
    <row r="208" spans="1:35" ht="12">
      <c r="A208" t="s">
        <v>105</v>
      </c>
      <c r="B208" t="s">
        <v>106</v>
      </c>
      <c r="C208">
        <v>34</v>
      </c>
      <c r="D208">
        <v>3</v>
      </c>
      <c r="E208">
        <v>12</v>
      </c>
      <c r="F208">
        <v>12</v>
      </c>
      <c r="G208">
        <v>2</v>
      </c>
      <c r="H208">
        <v>20060227</v>
      </c>
      <c r="I208">
        <v>1100</v>
      </c>
      <c r="J208" s="3" t="s">
        <v>188</v>
      </c>
      <c r="K208" s="4">
        <f t="shared" si="9"/>
        <v>38775.17986111111</v>
      </c>
      <c r="L208" s="4">
        <f t="shared" si="10"/>
        <v>38774.763194444444</v>
      </c>
      <c r="M208" s="5">
        <f t="shared" si="11"/>
        <v>0.7631944444437977</v>
      </c>
      <c r="N208">
        <v>12.0035</v>
      </c>
      <c r="O208">
        <v>-151.9909</v>
      </c>
      <c r="P208">
        <v>5286</v>
      </c>
      <c r="Q208" t="s">
        <v>22</v>
      </c>
      <c r="R208">
        <v>22.7</v>
      </c>
      <c r="S208">
        <v>26.4128</v>
      </c>
      <c r="T208">
        <v>34.6008</v>
      </c>
      <c r="U208">
        <v>2</v>
      </c>
      <c r="V208">
        <v>34.5792</v>
      </c>
      <c r="W208">
        <v>2</v>
      </c>
      <c r="X208">
        <v>-999</v>
      </c>
      <c r="Y208">
        <v>9</v>
      </c>
      <c r="Z208">
        <v>-999</v>
      </c>
      <c r="AA208">
        <v>9</v>
      </c>
      <c r="AB208">
        <v>0.11</v>
      </c>
      <c r="AC208">
        <v>2</v>
      </c>
      <c r="AD208">
        <v>0</v>
      </c>
      <c r="AE208">
        <v>2</v>
      </c>
      <c r="AF208">
        <v>0</v>
      </c>
      <c r="AG208">
        <v>2</v>
      </c>
      <c r="AH208">
        <v>0.16</v>
      </c>
      <c r="AI208">
        <v>2</v>
      </c>
    </row>
    <row r="209" spans="1:35" ht="12">
      <c r="A209" t="s">
        <v>105</v>
      </c>
      <c r="B209" t="s">
        <v>106</v>
      </c>
      <c r="C209">
        <v>34</v>
      </c>
      <c r="D209">
        <v>3</v>
      </c>
      <c r="E209">
        <v>11</v>
      </c>
      <c r="F209">
        <v>11</v>
      </c>
      <c r="G209">
        <v>2</v>
      </c>
      <c r="H209">
        <v>20060227</v>
      </c>
      <c r="I209">
        <v>1100</v>
      </c>
      <c r="J209" s="3" t="s">
        <v>189</v>
      </c>
      <c r="K209" s="4">
        <f t="shared" si="9"/>
        <v>38775.17916666666</v>
      </c>
      <c r="L209" s="4">
        <f t="shared" si="10"/>
        <v>38774.7625</v>
      </c>
      <c r="M209" s="5">
        <f t="shared" si="11"/>
        <v>0.7624999999970896</v>
      </c>
      <c r="N209">
        <v>12.0034</v>
      </c>
      <c r="O209">
        <v>-151.991</v>
      </c>
      <c r="P209">
        <v>5286</v>
      </c>
      <c r="Q209" t="s">
        <v>15</v>
      </c>
      <c r="R209">
        <v>36.8</v>
      </c>
      <c r="S209">
        <v>26.3689</v>
      </c>
      <c r="T209">
        <v>34.6684</v>
      </c>
      <c r="U209">
        <v>2</v>
      </c>
      <c r="V209">
        <v>34.6688</v>
      </c>
      <c r="W209">
        <v>2</v>
      </c>
      <c r="X209">
        <v>-999</v>
      </c>
      <c r="Y209">
        <v>9</v>
      </c>
      <c r="Z209">
        <v>-999</v>
      </c>
      <c r="AA209">
        <v>9</v>
      </c>
      <c r="AB209">
        <v>0.03</v>
      </c>
      <c r="AC209">
        <v>2</v>
      </c>
      <c r="AD209">
        <v>0</v>
      </c>
      <c r="AE209">
        <v>2</v>
      </c>
      <c r="AF209">
        <v>0</v>
      </c>
      <c r="AG209">
        <v>2</v>
      </c>
      <c r="AH209">
        <v>0.17</v>
      </c>
      <c r="AI209">
        <v>2</v>
      </c>
    </row>
    <row r="210" spans="1:35" ht="12">
      <c r="A210" t="s">
        <v>105</v>
      </c>
      <c r="B210" t="s">
        <v>106</v>
      </c>
      <c r="C210">
        <v>34</v>
      </c>
      <c r="D210">
        <v>3</v>
      </c>
      <c r="E210">
        <v>10</v>
      </c>
      <c r="F210">
        <v>10</v>
      </c>
      <c r="G210">
        <v>2</v>
      </c>
      <c r="H210">
        <v>20060227</v>
      </c>
      <c r="I210">
        <v>1100</v>
      </c>
      <c r="J210" s="3" t="s">
        <v>190</v>
      </c>
      <c r="K210" s="4">
        <f t="shared" si="9"/>
        <v>38775.17847222222</v>
      </c>
      <c r="L210" s="4">
        <f t="shared" si="10"/>
        <v>38774.76180555556</v>
      </c>
      <c r="M210" s="5">
        <f t="shared" si="11"/>
        <v>0.7618055555576575</v>
      </c>
      <c r="N210">
        <v>12.0034</v>
      </c>
      <c r="O210">
        <v>-151.9913</v>
      </c>
      <c r="P210">
        <v>5287</v>
      </c>
      <c r="Q210" t="s">
        <v>16</v>
      </c>
      <c r="R210">
        <v>64.3</v>
      </c>
      <c r="S210">
        <v>26.1444</v>
      </c>
      <c r="T210">
        <v>34.6571</v>
      </c>
      <c r="U210">
        <v>2</v>
      </c>
      <c r="V210">
        <v>34.6601</v>
      </c>
      <c r="W210">
        <v>2</v>
      </c>
      <c r="X210">
        <v>-999</v>
      </c>
      <c r="Y210">
        <v>9</v>
      </c>
      <c r="Z210">
        <v>-999</v>
      </c>
      <c r="AA210">
        <v>9</v>
      </c>
      <c r="AB210">
        <v>0.02</v>
      </c>
      <c r="AC210">
        <v>2</v>
      </c>
      <c r="AD210">
        <v>0.01</v>
      </c>
      <c r="AE210">
        <v>2</v>
      </c>
      <c r="AF210">
        <v>0.01</v>
      </c>
      <c r="AG210">
        <v>2</v>
      </c>
      <c r="AH210">
        <v>0.17</v>
      </c>
      <c r="AI210">
        <v>2</v>
      </c>
    </row>
    <row r="211" spans="1:35" ht="12">
      <c r="A211" t="s">
        <v>105</v>
      </c>
      <c r="B211" t="s">
        <v>106</v>
      </c>
      <c r="C211">
        <v>34</v>
      </c>
      <c r="D211">
        <v>3</v>
      </c>
      <c r="E211">
        <v>9</v>
      </c>
      <c r="F211">
        <v>9</v>
      </c>
      <c r="G211">
        <v>2</v>
      </c>
      <c r="H211">
        <v>20060227</v>
      </c>
      <c r="I211">
        <v>1100</v>
      </c>
      <c r="J211" s="3" t="s">
        <v>191</v>
      </c>
      <c r="K211" s="4">
        <f t="shared" si="9"/>
        <v>38775.177777777775</v>
      </c>
      <c r="L211" s="4">
        <f t="shared" si="10"/>
        <v>38774.76111111111</v>
      </c>
      <c r="M211" s="5">
        <f t="shared" si="11"/>
        <v>0.7611111111109494</v>
      </c>
      <c r="N211">
        <v>12.0034</v>
      </c>
      <c r="O211">
        <v>-151.9914</v>
      </c>
      <c r="P211">
        <v>5287</v>
      </c>
      <c r="Q211" t="s">
        <v>17</v>
      </c>
      <c r="R211">
        <v>76.8</v>
      </c>
      <c r="S211">
        <v>23.8986</v>
      </c>
      <c r="T211">
        <v>34.5463</v>
      </c>
      <c r="U211">
        <v>2</v>
      </c>
      <c r="V211">
        <v>34.5788</v>
      </c>
      <c r="W211">
        <v>2</v>
      </c>
      <c r="X211">
        <v>-999</v>
      </c>
      <c r="Y211">
        <v>9</v>
      </c>
      <c r="Z211">
        <v>-999</v>
      </c>
      <c r="AA211">
        <v>9</v>
      </c>
      <c r="AB211">
        <v>0.68</v>
      </c>
      <c r="AC211">
        <v>2</v>
      </c>
      <c r="AD211">
        <v>0.42</v>
      </c>
      <c r="AE211">
        <v>2</v>
      </c>
      <c r="AF211">
        <v>0.03</v>
      </c>
      <c r="AG211">
        <v>2</v>
      </c>
      <c r="AH211">
        <v>0.25</v>
      </c>
      <c r="AI211">
        <v>2</v>
      </c>
    </row>
    <row r="212" spans="1:35" ht="12">
      <c r="A212" t="s">
        <v>105</v>
      </c>
      <c r="B212" t="s">
        <v>106</v>
      </c>
      <c r="C212">
        <v>34</v>
      </c>
      <c r="D212">
        <v>3</v>
      </c>
      <c r="E212">
        <v>8</v>
      </c>
      <c r="F212">
        <v>8</v>
      </c>
      <c r="G212">
        <v>2</v>
      </c>
      <c r="H212">
        <v>20060227</v>
      </c>
      <c r="I212">
        <v>1100</v>
      </c>
      <c r="J212" s="3" t="s">
        <v>192</v>
      </c>
      <c r="K212" s="4">
        <f t="shared" si="9"/>
        <v>38775.17708333333</v>
      </c>
      <c r="L212" s="4">
        <f t="shared" si="10"/>
        <v>38774.760416666664</v>
      </c>
      <c r="M212" s="5">
        <f t="shared" si="11"/>
        <v>0.7604166666642413</v>
      </c>
      <c r="N212">
        <v>12.0034</v>
      </c>
      <c r="O212">
        <v>-151.9916</v>
      </c>
      <c r="P212">
        <v>5288</v>
      </c>
      <c r="Q212" t="s">
        <v>18</v>
      </c>
      <c r="R212">
        <v>101.9</v>
      </c>
      <c r="S212">
        <v>16.8585</v>
      </c>
      <c r="T212">
        <v>34.3986</v>
      </c>
      <c r="U212">
        <v>2</v>
      </c>
      <c r="V212">
        <v>34.4054</v>
      </c>
      <c r="W212">
        <v>2</v>
      </c>
      <c r="X212">
        <v>-999</v>
      </c>
      <c r="Y212">
        <v>9</v>
      </c>
      <c r="Z212">
        <v>-999</v>
      </c>
      <c r="AA212">
        <v>9</v>
      </c>
      <c r="AB212">
        <v>5.45</v>
      </c>
      <c r="AC212">
        <v>2</v>
      </c>
      <c r="AD212">
        <v>8.32</v>
      </c>
      <c r="AE212">
        <v>2</v>
      </c>
      <c r="AF212">
        <v>0.21</v>
      </c>
      <c r="AG212">
        <v>2</v>
      </c>
      <c r="AH212">
        <v>0.81</v>
      </c>
      <c r="AI212">
        <v>2</v>
      </c>
    </row>
    <row r="213" spans="1:35" ht="12">
      <c r="A213" t="s">
        <v>105</v>
      </c>
      <c r="B213" t="s">
        <v>106</v>
      </c>
      <c r="C213">
        <v>34</v>
      </c>
      <c r="D213">
        <v>3</v>
      </c>
      <c r="E213">
        <v>7</v>
      </c>
      <c r="F213">
        <v>7</v>
      </c>
      <c r="G213">
        <v>2</v>
      </c>
      <c r="H213">
        <v>20060227</v>
      </c>
      <c r="I213">
        <v>1100</v>
      </c>
      <c r="J213" s="3" t="s">
        <v>193</v>
      </c>
      <c r="K213" s="4">
        <f t="shared" si="9"/>
        <v>38775.17638888889</v>
      </c>
      <c r="L213" s="4">
        <f t="shared" si="10"/>
        <v>38774.759722222225</v>
      </c>
      <c r="M213" s="5">
        <f t="shared" si="11"/>
        <v>0.7597222222248092</v>
      </c>
      <c r="N213">
        <v>12.0033</v>
      </c>
      <c r="O213">
        <v>-151.9918</v>
      </c>
      <c r="P213">
        <v>5282</v>
      </c>
      <c r="Q213" t="s">
        <v>23</v>
      </c>
      <c r="R213">
        <v>128</v>
      </c>
      <c r="S213">
        <v>13.8433</v>
      </c>
      <c r="T213">
        <v>34.3784</v>
      </c>
      <c r="U213">
        <v>2</v>
      </c>
      <c r="V213">
        <v>34.3636</v>
      </c>
      <c r="W213">
        <v>2</v>
      </c>
      <c r="X213">
        <v>-999</v>
      </c>
      <c r="Y213">
        <v>9</v>
      </c>
      <c r="Z213">
        <v>-999</v>
      </c>
      <c r="AA213">
        <v>9</v>
      </c>
      <c r="AB213">
        <v>9.83</v>
      </c>
      <c r="AC213">
        <v>2</v>
      </c>
      <c r="AD213">
        <v>14.78</v>
      </c>
      <c r="AE213">
        <v>2</v>
      </c>
      <c r="AF213">
        <v>0.48</v>
      </c>
      <c r="AG213">
        <v>2</v>
      </c>
      <c r="AH213">
        <v>1.23</v>
      </c>
      <c r="AI213">
        <v>2</v>
      </c>
    </row>
    <row r="214" spans="1:35" ht="12">
      <c r="A214" t="s">
        <v>105</v>
      </c>
      <c r="B214" t="s">
        <v>106</v>
      </c>
      <c r="C214">
        <v>34</v>
      </c>
      <c r="D214">
        <v>3</v>
      </c>
      <c r="E214">
        <v>6</v>
      </c>
      <c r="F214">
        <v>6</v>
      </c>
      <c r="G214">
        <v>2</v>
      </c>
      <c r="H214">
        <v>20060227</v>
      </c>
      <c r="I214">
        <v>1100</v>
      </c>
      <c r="J214" s="3" t="s">
        <v>194</v>
      </c>
      <c r="K214" s="4">
        <f t="shared" si="9"/>
        <v>38775.17569444444</v>
      </c>
      <c r="L214" s="4">
        <f t="shared" si="10"/>
        <v>38774.75902777778</v>
      </c>
      <c r="M214" s="5">
        <f t="shared" si="11"/>
        <v>0.7590277777781012</v>
      </c>
      <c r="N214">
        <v>12.0033</v>
      </c>
      <c r="O214">
        <v>-151.992</v>
      </c>
      <c r="P214">
        <v>5277</v>
      </c>
      <c r="Q214" t="s">
        <v>24</v>
      </c>
      <c r="R214">
        <v>153.3</v>
      </c>
      <c r="S214">
        <v>12.042</v>
      </c>
      <c r="T214">
        <v>34.44</v>
      </c>
      <c r="U214">
        <v>2</v>
      </c>
      <c r="V214">
        <v>34.4988</v>
      </c>
      <c r="W214">
        <v>2</v>
      </c>
      <c r="X214">
        <v>-999</v>
      </c>
      <c r="Y214">
        <v>9</v>
      </c>
      <c r="Z214">
        <v>-999</v>
      </c>
      <c r="AA214">
        <v>9</v>
      </c>
      <c r="AB214">
        <v>21.21</v>
      </c>
      <c r="AC214">
        <v>2</v>
      </c>
      <c r="AD214">
        <v>26.91</v>
      </c>
      <c r="AE214">
        <v>2</v>
      </c>
      <c r="AF214">
        <v>0.27</v>
      </c>
      <c r="AG214">
        <v>2</v>
      </c>
      <c r="AH214">
        <v>2.08</v>
      </c>
      <c r="AI214">
        <v>2</v>
      </c>
    </row>
    <row r="215" spans="1:35" ht="12">
      <c r="A215" t="s">
        <v>105</v>
      </c>
      <c r="B215" t="s">
        <v>106</v>
      </c>
      <c r="C215">
        <v>34</v>
      </c>
      <c r="D215">
        <v>3</v>
      </c>
      <c r="E215">
        <v>5</v>
      </c>
      <c r="F215">
        <v>5</v>
      </c>
      <c r="G215">
        <v>2</v>
      </c>
      <c r="H215">
        <v>20060227</v>
      </c>
      <c r="I215">
        <v>1100</v>
      </c>
      <c r="J215" s="3" t="s">
        <v>195</v>
      </c>
      <c r="K215" s="4">
        <f t="shared" si="9"/>
        <v>38775.174305555556</v>
      </c>
      <c r="L215" s="4">
        <f t="shared" si="10"/>
        <v>38774.75763888889</v>
      </c>
      <c r="M215" s="5">
        <f t="shared" si="11"/>
        <v>0.757638888891961</v>
      </c>
      <c r="N215">
        <v>12.0032</v>
      </c>
      <c r="O215">
        <v>-151.9923</v>
      </c>
      <c r="P215">
        <v>5266</v>
      </c>
      <c r="Q215" t="s">
        <v>25</v>
      </c>
      <c r="R215">
        <v>202.8</v>
      </c>
      <c r="S215">
        <v>11.1209</v>
      </c>
      <c r="T215">
        <v>34.6533</v>
      </c>
      <c r="U215">
        <v>2</v>
      </c>
      <c r="V215">
        <v>34.6461</v>
      </c>
      <c r="W215">
        <v>2</v>
      </c>
      <c r="X215">
        <v>-999</v>
      </c>
      <c r="Y215">
        <v>9</v>
      </c>
      <c r="Z215">
        <v>-999</v>
      </c>
      <c r="AA215">
        <v>9</v>
      </c>
      <c r="AB215">
        <v>28.03</v>
      </c>
      <c r="AC215">
        <v>2</v>
      </c>
      <c r="AD215">
        <v>32.78</v>
      </c>
      <c r="AE215">
        <v>2</v>
      </c>
      <c r="AF215">
        <v>0.01</v>
      </c>
      <c r="AG215">
        <v>2</v>
      </c>
      <c r="AH215">
        <v>2.37</v>
      </c>
      <c r="AI215">
        <v>2</v>
      </c>
    </row>
    <row r="216" spans="1:35" ht="12">
      <c r="A216" t="s">
        <v>105</v>
      </c>
      <c r="B216" t="s">
        <v>106</v>
      </c>
      <c r="C216">
        <v>34</v>
      </c>
      <c r="D216">
        <v>3</v>
      </c>
      <c r="E216">
        <v>4</v>
      </c>
      <c r="F216">
        <v>4</v>
      </c>
      <c r="G216">
        <v>2</v>
      </c>
      <c r="H216">
        <v>20060227</v>
      </c>
      <c r="I216">
        <v>1100</v>
      </c>
      <c r="J216" s="3" t="s">
        <v>196</v>
      </c>
      <c r="K216" s="4">
        <f t="shared" si="9"/>
        <v>38775.17291666666</v>
      </c>
      <c r="L216" s="4">
        <f t="shared" si="10"/>
        <v>38774.75625</v>
      </c>
      <c r="M216" s="5">
        <f t="shared" si="11"/>
        <v>0.7562499999985448</v>
      </c>
      <c r="N216">
        <v>12.0032</v>
      </c>
      <c r="O216">
        <v>-151.9928</v>
      </c>
      <c r="P216">
        <v>5259</v>
      </c>
      <c r="Q216" t="s">
        <v>26</v>
      </c>
      <c r="R216">
        <v>252.8</v>
      </c>
      <c r="S216">
        <v>10.5617</v>
      </c>
      <c r="T216">
        <v>34.6857</v>
      </c>
      <c r="U216">
        <v>2</v>
      </c>
      <c r="V216">
        <v>34.6927</v>
      </c>
      <c r="W216">
        <v>2</v>
      </c>
      <c r="X216">
        <v>-999</v>
      </c>
      <c r="Y216">
        <v>9</v>
      </c>
      <c r="Z216">
        <v>-999</v>
      </c>
      <c r="AA216">
        <v>9</v>
      </c>
      <c r="AB216">
        <v>29.72</v>
      </c>
      <c r="AC216">
        <v>2</v>
      </c>
      <c r="AD216">
        <v>34.03</v>
      </c>
      <c r="AE216">
        <v>2</v>
      </c>
      <c r="AF216">
        <v>0.01</v>
      </c>
      <c r="AG216">
        <v>2</v>
      </c>
      <c r="AH216">
        <v>2.35</v>
      </c>
      <c r="AI216">
        <v>2</v>
      </c>
    </row>
    <row r="217" spans="1:35" ht="12">
      <c r="A217" t="s">
        <v>105</v>
      </c>
      <c r="B217" t="s">
        <v>106</v>
      </c>
      <c r="C217">
        <v>34</v>
      </c>
      <c r="D217">
        <v>3</v>
      </c>
      <c r="E217">
        <v>3</v>
      </c>
      <c r="F217">
        <v>3</v>
      </c>
      <c r="G217">
        <v>2</v>
      </c>
      <c r="H217">
        <v>20060227</v>
      </c>
      <c r="I217">
        <v>1100</v>
      </c>
      <c r="J217" s="3" t="s">
        <v>197</v>
      </c>
      <c r="K217" s="4">
        <f t="shared" si="9"/>
        <v>38775.16875</v>
      </c>
      <c r="L217" s="4">
        <f t="shared" si="10"/>
        <v>38774.75208333333</v>
      </c>
      <c r="M217" s="5">
        <f t="shared" si="11"/>
        <v>0.7520833333328483</v>
      </c>
      <c r="N217">
        <v>12.003</v>
      </c>
      <c r="O217">
        <v>-151.9936</v>
      </c>
      <c r="P217">
        <v>5263</v>
      </c>
      <c r="Q217" t="s">
        <v>27</v>
      </c>
      <c r="R217">
        <v>506.2</v>
      </c>
      <c r="S217">
        <v>8.1045</v>
      </c>
      <c r="T217">
        <v>34.5619</v>
      </c>
      <c r="U217">
        <v>2</v>
      </c>
      <c r="V217">
        <v>34.562</v>
      </c>
      <c r="W217">
        <v>2</v>
      </c>
      <c r="X217">
        <v>-999</v>
      </c>
      <c r="Y217">
        <v>9</v>
      </c>
      <c r="Z217">
        <v>-999</v>
      </c>
      <c r="AA217">
        <v>9</v>
      </c>
      <c r="AB217">
        <v>46.59</v>
      </c>
      <c r="AC217">
        <v>2</v>
      </c>
      <c r="AD217">
        <v>37.32</v>
      </c>
      <c r="AE217">
        <v>2</v>
      </c>
      <c r="AF217">
        <v>0.01</v>
      </c>
      <c r="AG217">
        <v>2</v>
      </c>
      <c r="AH217">
        <v>2.71</v>
      </c>
      <c r="AI217">
        <v>2</v>
      </c>
    </row>
    <row r="218" spans="1:35" ht="12">
      <c r="A218" t="s">
        <v>105</v>
      </c>
      <c r="B218" t="s">
        <v>106</v>
      </c>
      <c r="C218">
        <v>34</v>
      </c>
      <c r="D218">
        <v>3</v>
      </c>
      <c r="E218">
        <v>2</v>
      </c>
      <c r="F218">
        <v>2</v>
      </c>
      <c r="G218">
        <v>2</v>
      </c>
      <c r="H218">
        <v>20060227</v>
      </c>
      <c r="I218">
        <v>1100</v>
      </c>
      <c r="J218" s="3" t="s">
        <v>198</v>
      </c>
      <c r="K218" s="4">
        <f t="shared" si="9"/>
        <v>38775.16527777778</v>
      </c>
      <c r="L218" s="4">
        <f t="shared" si="10"/>
        <v>38774.748611111114</v>
      </c>
      <c r="M218" s="5">
        <f t="shared" si="11"/>
        <v>0.7486111111138598</v>
      </c>
      <c r="N218">
        <v>12.003</v>
      </c>
      <c r="O218">
        <v>-151.9942</v>
      </c>
      <c r="P218">
        <v>5260</v>
      </c>
      <c r="Q218" t="s">
        <v>28</v>
      </c>
      <c r="R218">
        <v>706.9</v>
      </c>
      <c r="S218">
        <v>6.3202</v>
      </c>
      <c r="T218">
        <v>34.5197</v>
      </c>
      <c r="U218">
        <v>2</v>
      </c>
      <c r="V218">
        <v>34.522</v>
      </c>
      <c r="W218">
        <v>2</v>
      </c>
      <c r="X218">
        <v>-999</v>
      </c>
      <c r="Y218">
        <v>9</v>
      </c>
      <c r="Z218">
        <v>-999</v>
      </c>
      <c r="AA218">
        <v>9</v>
      </c>
      <c r="AB218">
        <v>65.18</v>
      </c>
      <c r="AC218">
        <v>2</v>
      </c>
      <c r="AD218">
        <v>40.42</v>
      </c>
      <c r="AE218">
        <v>2</v>
      </c>
      <c r="AF218">
        <v>0.01</v>
      </c>
      <c r="AG218">
        <v>2</v>
      </c>
      <c r="AH218">
        <v>2.89</v>
      </c>
      <c r="AI218">
        <v>2</v>
      </c>
    </row>
    <row r="219" spans="1:35" ht="12">
      <c r="A219" t="s">
        <v>105</v>
      </c>
      <c r="B219" t="s">
        <v>106</v>
      </c>
      <c r="C219">
        <v>34</v>
      </c>
      <c r="D219">
        <v>3</v>
      </c>
      <c r="E219">
        <v>1</v>
      </c>
      <c r="F219">
        <v>1</v>
      </c>
      <c r="G219">
        <v>2</v>
      </c>
      <c r="H219">
        <v>20060227</v>
      </c>
      <c r="I219">
        <v>1100</v>
      </c>
      <c r="J219" s="3" t="s">
        <v>199</v>
      </c>
      <c r="K219" s="4">
        <f t="shared" si="9"/>
        <v>38775.16111111111</v>
      </c>
      <c r="L219" s="4">
        <f t="shared" si="10"/>
        <v>38774.74444444445</v>
      </c>
      <c r="M219" s="5">
        <f t="shared" si="11"/>
        <v>0.7444444444481633</v>
      </c>
      <c r="N219">
        <v>12.003</v>
      </c>
      <c r="O219">
        <v>-151.9956</v>
      </c>
      <c r="P219">
        <v>5335</v>
      </c>
      <c r="Q219" t="s">
        <v>29</v>
      </c>
      <c r="R219">
        <v>1009.7</v>
      </c>
      <c r="S219">
        <v>4.6052</v>
      </c>
      <c r="T219">
        <v>34.5386</v>
      </c>
      <c r="U219">
        <v>2</v>
      </c>
      <c r="V219">
        <v>34.5416</v>
      </c>
      <c r="W219">
        <v>2</v>
      </c>
      <c r="X219">
        <v>-999</v>
      </c>
      <c r="Y219">
        <v>9</v>
      </c>
      <c r="Z219">
        <v>-999</v>
      </c>
      <c r="AA219">
        <v>9</v>
      </c>
      <c r="AB219">
        <v>92.37</v>
      </c>
      <c r="AC219">
        <v>2</v>
      </c>
      <c r="AD219">
        <v>42.33</v>
      </c>
      <c r="AE219">
        <v>2</v>
      </c>
      <c r="AF219">
        <v>0</v>
      </c>
      <c r="AG219">
        <v>2</v>
      </c>
      <c r="AH219">
        <v>2.98</v>
      </c>
      <c r="AI219">
        <v>2</v>
      </c>
    </row>
    <row r="220" spans="1:35" ht="12">
      <c r="A220" t="s">
        <v>105</v>
      </c>
      <c r="B220" t="s">
        <v>106</v>
      </c>
      <c r="C220">
        <v>36</v>
      </c>
      <c r="D220">
        <v>1</v>
      </c>
      <c r="E220">
        <v>12</v>
      </c>
      <c r="F220">
        <v>12</v>
      </c>
      <c r="G220">
        <v>2</v>
      </c>
      <c r="H220">
        <v>20060227</v>
      </c>
      <c r="I220">
        <v>1100</v>
      </c>
      <c r="J220" s="3">
        <v>1952</v>
      </c>
      <c r="K220" s="4">
        <f t="shared" si="9"/>
        <v>38775.82777777778</v>
      </c>
      <c r="L220" s="4">
        <f t="shared" si="10"/>
        <v>38775.41111111111</v>
      </c>
      <c r="M220" s="5">
        <f t="shared" si="11"/>
        <v>0.4111111111124046</v>
      </c>
      <c r="N220">
        <v>13.9988</v>
      </c>
      <c r="O220">
        <v>-152.0017</v>
      </c>
      <c r="P220">
        <v>5613</v>
      </c>
      <c r="Q220" t="s">
        <v>22</v>
      </c>
      <c r="R220">
        <v>20.8</v>
      </c>
      <c r="S220">
        <v>25.905</v>
      </c>
      <c r="T220">
        <v>34.3617</v>
      </c>
      <c r="U220">
        <v>2</v>
      </c>
      <c r="V220">
        <v>34.3623</v>
      </c>
      <c r="W220">
        <v>2</v>
      </c>
      <c r="X220">
        <v>-999</v>
      </c>
      <c r="Y220">
        <v>9</v>
      </c>
      <c r="Z220">
        <v>-999</v>
      </c>
      <c r="AA220">
        <v>9</v>
      </c>
      <c r="AB220">
        <v>0.04</v>
      </c>
      <c r="AC220">
        <v>2</v>
      </c>
      <c r="AD220">
        <v>0.01</v>
      </c>
      <c r="AE220">
        <v>2</v>
      </c>
      <c r="AF220">
        <v>0.01</v>
      </c>
      <c r="AG220">
        <v>2</v>
      </c>
      <c r="AH220">
        <v>0.13</v>
      </c>
      <c r="AI220">
        <v>2</v>
      </c>
    </row>
    <row r="221" spans="1:35" ht="12">
      <c r="A221" t="s">
        <v>105</v>
      </c>
      <c r="B221" t="s">
        <v>106</v>
      </c>
      <c r="C221">
        <v>36</v>
      </c>
      <c r="D221">
        <v>1</v>
      </c>
      <c r="E221">
        <v>11</v>
      </c>
      <c r="F221">
        <v>11</v>
      </c>
      <c r="G221">
        <v>2</v>
      </c>
      <c r="H221">
        <v>20060227</v>
      </c>
      <c r="I221">
        <v>1100</v>
      </c>
      <c r="J221" s="3">
        <v>1951</v>
      </c>
      <c r="K221" s="4">
        <f t="shared" si="9"/>
        <v>38775.82708333333</v>
      </c>
      <c r="L221" s="4">
        <f t="shared" si="10"/>
        <v>38775.410416666666</v>
      </c>
      <c r="M221" s="5">
        <f t="shared" si="11"/>
        <v>0.41041666666569654</v>
      </c>
      <c r="N221">
        <v>13.9987</v>
      </c>
      <c r="O221">
        <v>-152.0018</v>
      </c>
      <c r="P221">
        <v>5711</v>
      </c>
      <c r="Q221" t="s">
        <v>15</v>
      </c>
      <c r="R221">
        <v>42</v>
      </c>
      <c r="S221">
        <v>25.9004</v>
      </c>
      <c r="T221">
        <v>34.365</v>
      </c>
      <c r="U221">
        <v>2</v>
      </c>
      <c r="V221">
        <v>34.3705</v>
      </c>
      <c r="W221">
        <v>2</v>
      </c>
      <c r="X221">
        <v>-999</v>
      </c>
      <c r="Y221">
        <v>9</v>
      </c>
      <c r="Z221">
        <v>-999</v>
      </c>
      <c r="AA221">
        <v>9</v>
      </c>
      <c r="AB221">
        <v>0.07</v>
      </c>
      <c r="AC221">
        <v>2</v>
      </c>
      <c r="AD221">
        <v>0</v>
      </c>
      <c r="AE221">
        <v>2</v>
      </c>
      <c r="AF221">
        <v>0.01</v>
      </c>
      <c r="AG221">
        <v>2</v>
      </c>
      <c r="AH221">
        <v>0.13</v>
      </c>
      <c r="AI221">
        <v>2</v>
      </c>
    </row>
    <row r="222" spans="1:35" ht="12">
      <c r="A222" t="s">
        <v>105</v>
      </c>
      <c r="B222" t="s">
        <v>106</v>
      </c>
      <c r="C222">
        <v>36</v>
      </c>
      <c r="D222">
        <v>1</v>
      </c>
      <c r="E222">
        <v>10</v>
      </c>
      <c r="F222">
        <v>10</v>
      </c>
      <c r="G222">
        <v>2</v>
      </c>
      <c r="H222">
        <v>20060227</v>
      </c>
      <c r="I222">
        <v>1100</v>
      </c>
      <c r="J222" s="3">
        <v>1950</v>
      </c>
      <c r="K222" s="4">
        <f t="shared" si="9"/>
        <v>38775.82638888888</v>
      </c>
      <c r="L222" s="4">
        <f t="shared" si="10"/>
        <v>38775.40972222222</v>
      </c>
      <c r="M222" s="5">
        <f t="shared" si="11"/>
        <v>0.40972222221898846</v>
      </c>
      <c r="N222">
        <v>13.9987</v>
      </c>
      <c r="O222">
        <v>-152.0018</v>
      </c>
      <c r="P222">
        <v>5735</v>
      </c>
      <c r="Q222" t="s">
        <v>16</v>
      </c>
      <c r="R222">
        <v>67.2</v>
      </c>
      <c r="S222">
        <v>25.8442</v>
      </c>
      <c r="T222">
        <v>34.4287</v>
      </c>
      <c r="U222">
        <v>2</v>
      </c>
      <c r="V222">
        <v>34.4359</v>
      </c>
      <c r="W222">
        <v>2</v>
      </c>
      <c r="X222">
        <v>-999</v>
      </c>
      <c r="Y222">
        <v>9</v>
      </c>
      <c r="Z222">
        <v>-999</v>
      </c>
      <c r="AA222">
        <v>9</v>
      </c>
      <c r="AB222">
        <v>0.01</v>
      </c>
      <c r="AC222">
        <v>2</v>
      </c>
      <c r="AD222">
        <v>0</v>
      </c>
      <c r="AE222">
        <v>2</v>
      </c>
      <c r="AF222">
        <v>0</v>
      </c>
      <c r="AG222">
        <v>2</v>
      </c>
      <c r="AH222">
        <v>0.13</v>
      </c>
      <c r="AI222">
        <v>2</v>
      </c>
    </row>
    <row r="223" spans="1:35" ht="12">
      <c r="A223" t="s">
        <v>105</v>
      </c>
      <c r="B223" t="s">
        <v>106</v>
      </c>
      <c r="C223">
        <v>36</v>
      </c>
      <c r="D223">
        <v>1</v>
      </c>
      <c r="E223">
        <v>9</v>
      </c>
      <c r="F223">
        <v>9</v>
      </c>
      <c r="G223">
        <v>2</v>
      </c>
      <c r="H223">
        <v>20060227</v>
      </c>
      <c r="I223">
        <v>1100</v>
      </c>
      <c r="J223" s="3">
        <v>1950</v>
      </c>
      <c r="K223" s="4">
        <f t="shared" si="9"/>
        <v>38775.82638888888</v>
      </c>
      <c r="L223" s="4">
        <f t="shared" si="10"/>
        <v>38775.40972222222</v>
      </c>
      <c r="M223" s="5">
        <f t="shared" si="11"/>
        <v>0.40972222221898846</v>
      </c>
      <c r="N223">
        <v>13.9987</v>
      </c>
      <c r="O223">
        <v>-152.0018</v>
      </c>
      <c r="P223">
        <v>5752</v>
      </c>
      <c r="Q223" t="s">
        <v>17</v>
      </c>
      <c r="R223">
        <v>86.8</v>
      </c>
      <c r="S223">
        <v>24.1595</v>
      </c>
      <c r="T223">
        <v>34.4513</v>
      </c>
      <c r="U223">
        <v>2</v>
      </c>
      <c r="V223">
        <v>34.4553</v>
      </c>
      <c r="W223">
        <v>2</v>
      </c>
      <c r="X223">
        <v>-999</v>
      </c>
      <c r="Y223">
        <v>9</v>
      </c>
      <c r="Z223">
        <v>-999</v>
      </c>
      <c r="AA223">
        <v>9</v>
      </c>
      <c r="AB223">
        <v>0.1</v>
      </c>
      <c r="AC223">
        <v>2</v>
      </c>
      <c r="AD223">
        <v>0</v>
      </c>
      <c r="AE223">
        <v>2</v>
      </c>
      <c r="AF223">
        <v>0.01</v>
      </c>
      <c r="AG223">
        <v>2</v>
      </c>
      <c r="AH223">
        <v>0.14</v>
      </c>
      <c r="AI223">
        <v>2</v>
      </c>
    </row>
    <row r="224" spans="1:35" ht="12">
      <c r="A224" t="s">
        <v>105</v>
      </c>
      <c r="B224" t="s">
        <v>106</v>
      </c>
      <c r="C224">
        <v>36</v>
      </c>
      <c r="D224">
        <v>1</v>
      </c>
      <c r="E224">
        <v>8</v>
      </c>
      <c r="F224">
        <v>8</v>
      </c>
      <c r="G224">
        <v>2</v>
      </c>
      <c r="H224">
        <v>20060227</v>
      </c>
      <c r="I224">
        <v>1100</v>
      </c>
      <c r="J224" s="3">
        <v>1949</v>
      </c>
      <c r="K224" s="4">
        <f t="shared" si="9"/>
        <v>38775.825694444444</v>
      </c>
      <c r="L224" s="4">
        <f t="shared" si="10"/>
        <v>38775.40902777778</v>
      </c>
      <c r="M224" s="5">
        <f t="shared" si="11"/>
        <v>0.40902777777955635</v>
      </c>
      <c r="N224">
        <v>13.9987</v>
      </c>
      <c r="O224">
        <v>-152.0018</v>
      </c>
      <c r="P224">
        <v>5697</v>
      </c>
      <c r="Q224" t="s">
        <v>18</v>
      </c>
      <c r="R224">
        <v>109</v>
      </c>
      <c r="S224">
        <v>20.3843</v>
      </c>
      <c r="T224">
        <v>34.568</v>
      </c>
      <c r="U224">
        <v>2</v>
      </c>
      <c r="V224">
        <v>34.5951</v>
      </c>
      <c r="W224">
        <v>2</v>
      </c>
      <c r="X224">
        <v>-999</v>
      </c>
      <c r="Y224">
        <v>9</v>
      </c>
      <c r="Z224">
        <v>-999</v>
      </c>
      <c r="AA224">
        <v>9</v>
      </c>
      <c r="AB224">
        <v>1.2</v>
      </c>
      <c r="AC224">
        <v>2</v>
      </c>
      <c r="AD224">
        <v>0.38</v>
      </c>
      <c r="AE224">
        <v>2</v>
      </c>
      <c r="AF224">
        <v>0.02</v>
      </c>
      <c r="AG224">
        <v>2</v>
      </c>
      <c r="AH224">
        <v>0.27</v>
      </c>
      <c r="AI224">
        <v>2</v>
      </c>
    </row>
    <row r="225" spans="1:35" ht="12">
      <c r="A225" t="s">
        <v>105</v>
      </c>
      <c r="B225" t="s">
        <v>106</v>
      </c>
      <c r="C225">
        <v>36</v>
      </c>
      <c r="D225">
        <v>1</v>
      </c>
      <c r="E225">
        <v>7</v>
      </c>
      <c r="F225">
        <v>7</v>
      </c>
      <c r="G225">
        <v>2</v>
      </c>
      <c r="H225">
        <v>20060227</v>
      </c>
      <c r="I225">
        <v>1100</v>
      </c>
      <c r="J225" s="3">
        <v>1948</v>
      </c>
      <c r="K225" s="4">
        <f t="shared" si="9"/>
        <v>38775.825</v>
      </c>
      <c r="L225" s="4">
        <f t="shared" si="10"/>
        <v>38775.40833333333</v>
      </c>
      <c r="M225" s="5">
        <f t="shared" si="11"/>
        <v>0.40833333333284827</v>
      </c>
      <c r="N225">
        <v>13.9987</v>
      </c>
      <c r="O225">
        <v>-152.0017</v>
      </c>
      <c r="P225">
        <v>5659</v>
      </c>
      <c r="Q225" t="s">
        <v>23</v>
      </c>
      <c r="R225">
        <v>138.2</v>
      </c>
      <c r="S225">
        <v>16.2093</v>
      </c>
      <c r="T225">
        <v>34.3885</v>
      </c>
      <c r="U225">
        <v>2</v>
      </c>
      <c r="V225">
        <v>34.4009</v>
      </c>
      <c r="W225">
        <v>2</v>
      </c>
      <c r="X225">
        <v>-999</v>
      </c>
      <c r="Y225">
        <v>9</v>
      </c>
      <c r="Z225">
        <v>-999</v>
      </c>
      <c r="AA225">
        <v>9</v>
      </c>
      <c r="AB225">
        <v>5.79</v>
      </c>
      <c r="AC225">
        <v>2</v>
      </c>
      <c r="AD225">
        <v>9.82</v>
      </c>
      <c r="AE225">
        <v>2</v>
      </c>
      <c r="AF225">
        <v>0.1</v>
      </c>
      <c r="AG225">
        <v>2</v>
      </c>
      <c r="AH225">
        <v>0.83</v>
      </c>
      <c r="AI225">
        <v>2</v>
      </c>
    </row>
    <row r="226" spans="1:35" ht="12">
      <c r="A226" t="s">
        <v>105</v>
      </c>
      <c r="B226" t="s">
        <v>106</v>
      </c>
      <c r="C226">
        <v>36</v>
      </c>
      <c r="D226">
        <v>1</v>
      </c>
      <c r="E226">
        <v>6</v>
      </c>
      <c r="F226">
        <v>6</v>
      </c>
      <c r="G226">
        <v>2</v>
      </c>
      <c r="H226">
        <v>20060227</v>
      </c>
      <c r="I226">
        <v>1100</v>
      </c>
      <c r="J226" s="3">
        <v>1947</v>
      </c>
      <c r="K226" s="4">
        <f t="shared" si="9"/>
        <v>38775.82430555555</v>
      </c>
      <c r="L226" s="4">
        <f t="shared" si="10"/>
        <v>38775.407638888886</v>
      </c>
      <c r="M226" s="5">
        <f t="shared" si="11"/>
        <v>0.4076388888861402</v>
      </c>
      <c r="N226">
        <v>13.9987</v>
      </c>
      <c r="O226">
        <v>-152.0018</v>
      </c>
      <c r="P226">
        <v>5701</v>
      </c>
      <c r="Q226" t="s">
        <v>24</v>
      </c>
      <c r="R226">
        <v>175.9</v>
      </c>
      <c r="S226">
        <v>12.2249</v>
      </c>
      <c r="T226">
        <v>34.1428</v>
      </c>
      <c r="U226">
        <v>2</v>
      </c>
      <c r="V226">
        <v>34.1679</v>
      </c>
      <c r="W226">
        <v>2</v>
      </c>
      <c r="X226">
        <v>-999</v>
      </c>
      <c r="Y226">
        <v>9</v>
      </c>
      <c r="Z226">
        <v>-999</v>
      </c>
      <c r="AA226">
        <v>9</v>
      </c>
      <c r="AB226">
        <v>12.3</v>
      </c>
      <c r="AC226">
        <v>2</v>
      </c>
      <c r="AD226">
        <v>16.03</v>
      </c>
      <c r="AE226">
        <v>2</v>
      </c>
      <c r="AF226">
        <v>0.02</v>
      </c>
      <c r="AG226">
        <v>2</v>
      </c>
      <c r="AH226">
        <v>1.22</v>
      </c>
      <c r="AI226">
        <v>2</v>
      </c>
    </row>
    <row r="227" spans="1:35" ht="12">
      <c r="A227" t="s">
        <v>105</v>
      </c>
      <c r="B227" t="s">
        <v>106</v>
      </c>
      <c r="C227">
        <v>36</v>
      </c>
      <c r="D227">
        <v>1</v>
      </c>
      <c r="E227">
        <v>5</v>
      </c>
      <c r="F227">
        <v>5</v>
      </c>
      <c r="G227">
        <v>2</v>
      </c>
      <c r="H227">
        <v>20060227</v>
      </c>
      <c r="I227">
        <v>1100</v>
      </c>
      <c r="J227" s="3">
        <v>1945</v>
      </c>
      <c r="K227" s="4">
        <f t="shared" si="9"/>
        <v>38775.822916666664</v>
      </c>
      <c r="L227" s="4">
        <f t="shared" si="10"/>
        <v>38775.40625</v>
      </c>
      <c r="M227" s="5">
        <f t="shared" si="11"/>
        <v>0.40625</v>
      </c>
      <c r="N227">
        <v>13.9987</v>
      </c>
      <c r="O227">
        <v>-152.0017</v>
      </c>
      <c r="P227">
        <v>5644</v>
      </c>
      <c r="Q227" t="s">
        <v>25</v>
      </c>
      <c r="R227">
        <v>227.6</v>
      </c>
      <c r="S227">
        <v>10.0324</v>
      </c>
      <c r="T227">
        <v>34.3468</v>
      </c>
      <c r="U227">
        <v>2</v>
      </c>
      <c r="V227">
        <v>34.3515</v>
      </c>
      <c r="W227">
        <v>2</v>
      </c>
      <c r="X227">
        <v>-999</v>
      </c>
      <c r="Y227">
        <v>9</v>
      </c>
      <c r="Z227">
        <v>-999</v>
      </c>
      <c r="AA227">
        <v>9</v>
      </c>
      <c r="AB227">
        <v>28.51</v>
      </c>
      <c r="AC227">
        <v>2</v>
      </c>
      <c r="AD227">
        <v>27.15</v>
      </c>
      <c r="AE227">
        <v>2</v>
      </c>
      <c r="AF227">
        <v>0.01</v>
      </c>
      <c r="AG227">
        <v>2</v>
      </c>
      <c r="AH227">
        <v>2.08</v>
      </c>
      <c r="AI227">
        <v>2</v>
      </c>
    </row>
    <row r="228" spans="1:35" ht="12">
      <c r="A228" t="s">
        <v>105</v>
      </c>
      <c r="B228" t="s">
        <v>106</v>
      </c>
      <c r="C228">
        <v>36</v>
      </c>
      <c r="D228">
        <v>1</v>
      </c>
      <c r="E228">
        <v>4</v>
      </c>
      <c r="F228">
        <v>4</v>
      </c>
      <c r="G228">
        <v>2</v>
      </c>
      <c r="H228">
        <v>20060227</v>
      </c>
      <c r="I228">
        <v>1100</v>
      </c>
      <c r="J228" s="3">
        <v>1943</v>
      </c>
      <c r="K228" s="4">
        <f t="shared" si="9"/>
        <v>38775.82152777778</v>
      </c>
      <c r="L228" s="4">
        <f t="shared" si="10"/>
        <v>38775.404861111114</v>
      </c>
      <c r="M228" s="5">
        <f t="shared" si="11"/>
        <v>0.4048611111138598</v>
      </c>
      <c r="N228">
        <v>13.9987</v>
      </c>
      <c r="O228">
        <v>-152.0017</v>
      </c>
      <c r="P228">
        <v>5645</v>
      </c>
      <c r="Q228" t="s">
        <v>26</v>
      </c>
      <c r="R228">
        <v>278.9</v>
      </c>
      <c r="S228">
        <v>9.6163</v>
      </c>
      <c r="T228">
        <v>34.464</v>
      </c>
      <c r="U228">
        <v>2</v>
      </c>
      <c r="V228">
        <v>34.4767</v>
      </c>
      <c r="W228">
        <v>2</v>
      </c>
      <c r="X228">
        <v>-999</v>
      </c>
      <c r="Y228">
        <v>9</v>
      </c>
      <c r="Z228">
        <v>-999</v>
      </c>
      <c r="AA228">
        <v>9</v>
      </c>
      <c r="AB228">
        <v>34.07</v>
      </c>
      <c r="AC228">
        <v>2</v>
      </c>
      <c r="AD228">
        <v>31.56</v>
      </c>
      <c r="AE228">
        <v>2</v>
      </c>
      <c r="AF228">
        <v>0.01</v>
      </c>
      <c r="AG228">
        <v>2</v>
      </c>
      <c r="AH228">
        <v>2.38</v>
      </c>
      <c r="AI228">
        <v>2</v>
      </c>
    </row>
    <row r="229" spans="1:35" ht="12">
      <c r="A229" t="s">
        <v>105</v>
      </c>
      <c r="B229" t="s">
        <v>106</v>
      </c>
      <c r="C229">
        <v>36</v>
      </c>
      <c r="D229">
        <v>1</v>
      </c>
      <c r="E229">
        <v>3</v>
      </c>
      <c r="F229">
        <v>3</v>
      </c>
      <c r="G229">
        <v>2</v>
      </c>
      <c r="H229">
        <v>20060227</v>
      </c>
      <c r="I229">
        <v>1100</v>
      </c>
      <c r="J229" s="3">
        <v>1938</v>
      </c>
      <c r="K229" s="4">
        <f t="shared" si="9"/>
        <v>38775.81805555555</v>
      </c>
      <c r="L229" s="4">
        <f t="shared" si="10"/>
        <v>38775.40138888889</v>
      </c>
      <c r="M229" s="5">
        <f t="shared" si="11"/>
        <v>0.4013888888875954</v>
      </c>
      <c r="N229">
        <v>13.9987</v>
      </c>
      <c r="O229">
        <v>-152.0018</v>
      </c>
      <c r="P229">
        <v>5652</v>
      </c>
      <c r="Q229" t="s">
        <v>27</v>
      </c>
      <c r="R229">
        <v>556.8</v>
      </c>
      <c r="S229">
        <v>6.9809</v>
      </c>
      <c r="T229">
        <v>34.5198</v>
      </c>
      <c r="U229">
        <v>2</v>
      </c>
      <c r="V229">
        <v>34.5215</v>
      </c>
      <c r="W229">
        <v>2</v>
      </c>
      <c r="X229">
        <v>-999</v>
      </c>
      <c r="Y229">
        <v>9</v>
      </c>
      <c r="Z229">
        <v>-999</v>
      </c>
      <c r="AA229">
        <v>9</v>
      </c>
      <c r="AB229">
        <v>58.58</v>
      </c>
      <c r="AC229">
        <v>2</v>
      </c>
      <c r="AD229">
        <v>39.13</v>
      </c>
      <c r="AE229">
        <v>2</v>
      </c>
      <c r="AF229">
        <v>0.01</v>
      </c>
      <c r="AG229">
        <v>2</v>
      </c>
      <c r="AH229">
        <v>2.86</v>
      </c>
      <c r="AI229">
        <v>2</v>
      </c>
    </row>
    <row r="230" spans="1:35" ht="12">
      <c r="A230" t="s">
        <v>105</v>
      </c>
      <c r="B230" t="s">
        <v>106</v>
      </c>
      <c r="C230">
        <v>36</v>
      </c>
      <c r="D230">
        <v>1</v>
      </c>
      <c r="E230">
        <v>2</v>
      </c>
      <c r="F230">
        <v>2</v>
      </c>
      <c r="G230">
        <v>2</v>
      </c>
      <c r="H230">
        <v>20060227</v>
      </c>
      <c r="I230">
        <v>1100</v>
      </c>
      <c r="J230" s="3">
        <v>1933</v>
      </c>
      <c r="K230" s="4">
        <f t="shared" si="9"/>
        <v>38775.81458333333</v>
      </c>
      <c r="L230" s="4">
        <f t="shared" si="10"/>
        <v>38775.39791666667</v>
      </c>
      <c r="M230" s="5">
        <f t="shared" si="11"/>
        <v>0.3979166666686069</v>
      </c>
      <c r="N230">
        <v>13.9987</v>
      </c>
      <c r="O230">
        <v>-152.0017</v>
      </c>
      <c r="P230">
        <v>5654</v>
      </c>
      <c r="Q230" t="s">
        <v>28</v>
      </c>
      <c r="R230">
        <v>757.4</v>
      </c>
      <c r="S230">
        <v>5.5476</v>
      </c>
      <c r="T230">
        <v>34.5176</v>
      </c>
      <c r="U230">
        <v>2</v>
      </c>
      <c r="V230">
        <v>34.5211</v>
      </c>
      <c r="W230">
        <v>2</v>
      </c>
      <c r="X230">
        <v>-999</v>
      </c>
      <c r="Y230">
        <v>9</v>
      </c>
      <c r="Z230">
        <v>-999</v>
      </c>
      <c r="AA230">
        <v>9</v>
      </c>
      <c r="AB230">
        <v>77.13</v>
      </c>
      <c r="AC230">
        <v>2</v>
      </c>
      <c r="AD230">
        <v>42.1</v>
      </c>
      <c r="AE230">
        <v>2</v>
      </c>
      <c r="AF230">
        <v>0.01</v>
      </c>
      <c r="AG230">
        <v>2</v>
      </c>
      <c r="AH230">
        <v>2.99</v>
      </c>
      <c r="AI230">
        <v>2</v>
      </c>
    </row>
    <row r="231" spans="1:35" ht="12">
      <c r="A231" t="s">
        <v>105</v>
      </c>
      <c r="B231" t="s">
        <v>106</v>
      </c>
      <c r="C231">
        <v>36</v>
      </c>
      <c r="D231">
        <v>1</v>
      </c>
      <c r="E231">
        <v>1</v>
      </c>
      <c r="F231">
        <v>1</v>
      </c>
      <c r="G231">
        <v>2</v>
      </c>
      <c r="H231">
        <v>20060227</v>
      </c>
      <c r="I231">
        <v>1100</v>
      </c>
      <c r="J231" s="3">
        <v>1929</v>
      </c>
      <c r="K231" s="4">
        <f t="shared" si="9"/>
        <v>38775.81180555555</v>
      </c>
      <c r="L231" s="4">
        <f t="shared" si="10"/>
        <v>38775.39513888889</v>
      </c>
      <c r="M231" s="5">
        <f t="shared" si="11"/>
        <v>0.3951388888890506</v>
      </c>
      <c r="N231">
        <v>13.9987</v>
      </c>
      <c r="O231">
        <v>-152.0018</v>
      </c>
      <c r="P231">
        <v>5661</v>
      </c>
      <c r="Q231" t="s">
        <v>29</v>
      </c>
      <c r="R231">
        <v>959.3</v>
      </c>
      <c r="S231">
        <v>4.5345</v>
      </c>
      <c r="T231">
        <v>34.5347</v>
      </c>
      <c r="U231">
        <v>2</v>
      </c>
      <c r="V231">
        <v>34.5362</v>
      </c>
      <c r="W231">
        <v>2</v>
      </c>
      <c r="X231">
        <v>-999</v>
      </c>
      <c r="Y231">
        <v>9</v>
      </c>
      <c r="Z231">
        <v>-999</v>
      </c>
      <c r="AA231">
        <v>9</v>
      </c>
      <c r="AB231">
        <v>93.44</v>
      </c>
      <c r="AC231">
        <v>2</v>
      </c>
      <c r="AD231">
        <v>42.22</v>
      </c>
      <c r="AE231">
        <v>2</v>
      </c>
      <c r="AF231">
        <v>0.01</v>
      </c>
      <c r="AG231">
        <v>2</v>
      </c>
      <c r="AH231">
        <v>2.99</v>
      </c>
      <c r="AI231">
        <v>2</v>
      </c>
    </row>
    <row r="232" spans="1:35" ht="12">
      <c r="A232" t="s">
        <v>105</v>
      </c>
      <c r="B232" t="s">
        <v>106</v>
      </c>
      <c r="C232">
        <v>40</v>
      </c>
      <c r="D232">
        <v>2</v>
      </c>
      <c r="E232">
        <v>10</v>
      </c>
      <c r="F232">
        <v>10</v>
      </c>
      <c r="G232">
        <v>2</v>
      </c>
      <c r="H232">
        <v>20060301</v>
      </c>
      <c r="I232">
        <v>1100</v>
      </c>
      <c r="J232" s="3">
        <v>1930</v>
      </c>
      <c r="K232" s="4">
        <f t="shared" si="9"/>
        <v>38777.8125</v>
      </c>
      <c r="L232" s="4">
        <f t="shared" si="10"/>
        <v>38777.395833333336</v>
      </c>
      <c r="M232" s="5">
        <f t="shared" si="11"/>
        <v>0.39583333333575865</v>
      </c>
      <c r="N232">
        <v>18</v>
      </c>
      <c r="O232">
        <v>-152</v>
      </c>
      <c r="P232">
        <v>5079</v>
      </c>
      <c r="Q232" t="s">
        <v>22</v>
      </c>
      <c r="R232">
        <v>24.4</v>
      </c>
      <c r="S232">
        <v>23.7481</v>
      </c>
      <c r="T232">
        <v>34.5319</v>
      </c>
      <c r="U232">
        <v>2</v>
      </c>
      <c r="V232">
        <v>34.515</v>
      </c>
      <c r="W232">
        <v>2</v>
      </c>
      <c r="X232">
        <v>-999</v>
      </c>
      <c r="Y232">
        <v>9</v>
      </c>
      <c r="Z232">
        <v>-999</v>
      </c>
      <c r="AA232">
        <v>9</v>
      </c>
      <c r="AB232">
        <v>0.29</v>
      </c>
      <c r="AC232">
        <v>2</v>
      </c>
      <c r="AD232">
        <v>0.02</v>
      </c>
      <c r="AE232">
        <v>2</v>
      </c>
      <c r="AF232">
        <v>0.01</v>
      </c>
      <c r="AG232">
        <v>2</v>
      </c>
      <c r="AH232">
        <v>0.09</v>
      </c>
      <c r="AI232">
        <v>2</v>
      </c>
    </row>
    <row r="233" spans="1:35" ht="12">
      <c r="A233" t="s">
        <v>105</v>
      </c>
      <c r="B233" t="s">
        <v>106</v>
      </c>
      <c r="C233">
        <v>40</v>
      </c>
      <c r="D233">
        <v>2</v>
      </c>
      <c r="E233">
        <v>9</v>
      </c>
      <c r="F233">
        <v>9</v>
      </c>
      <c r="G233">
        <v>2</v>
      </c>
      <c r="H233">
        <v>20060301</v>
      </c>
      <c r="I233">
        <v>1100</v>
      </c>
      <c r="J233" s="3">
        <v>1929</v>
      </c>
      <c r="K233" s="4">
        <f t="shared" si="9"/>
        <v>38777.81180555555</v>
      </c>
      <c r="L233" s="4">
        <f t="shared" si="10"/>
        <v>38777.39513888889</v>
      </c>
      <c r="M233" s="5">
        <f t="shared" si="11"/>
        <v>0.3951388888890506</v>
      </c>
      <c r="N233">
        <v>18</v>
      </c>
      <c r="O233">
        <v>-152</v>
      </c>
      <c r="P233">
        <v>5079</v>
      </c>
      <c r="Q233" t="s">
        <v>15</v>
      </c>
      <c r="R233">
        <v>47.1</v>
      </c>
      <c r="S233">
        <v>23.7192</v>
      </c>
      <c r="T233">
        <v>34.6042</v>
      </c>
      <c r="U233">
        <v>2</v>
      </c>
      <c r="V233">
        <v>34.5913</v>
      </c>
      <c r="W233">
        <v>2</v>
      </c>
      <c r="X233">
        <v>-999</v>
      </c>
      <c r="Y233">
        <v>9</v>
      </c>
      <c r="Z233">
        <v>-999</v>
      </c>
      <c r="AA233">
        <v>9</v>
      </c>
      <c r="AB233">
        <v>0.32</v>
      </c>
      <c r="AC233">
        <v>2</v>
      </c>
      <c r="AD233">
        <v>0</v>
      </c>
      <c r="AE233">
        <v>2</v>
      </c>
      <c r="AF233">
        <v>0.01</v>
      </c>
      <c r="AG233">
        <v>2</v>
      </c>
      <c r="AH233">
        <v>0.09</v>
      </c>
      <c r="AI233">
        <v>2</v>
      </c>
    </row>
    <row r="234" spans="1:35" ht="12">
      <c r="A234" t="s">
        <v>105</v>
      </c>
      <c r="B234" t="s">
        <v>106</v>
      </c>
      <c r="C234">
        <v>40</v>
      </c>
      <c r="D234">
        <v>2</v>
      </c>
      <c r="E234">
        <v>8</v>
      </c>
      <c r="F234">
        <v>8</v>
      </c>
      <c r="G234">
        <v>2</v>
      </c>
      <c r="H234">
        <v>20060301</v>
      </c>
      <c r="I234">
        <v>1100</v>
      </c>
      <c r="J234" s="3">
        <v>1928</v>
      </c>
      <c r="K234" s="4">
        <f t="shared" si="9"/>
        <v>38777.81111111111</v>
      </c>
      <c r="L234" s="4">
        <f t="shared" si="10"/>
        <v>38777.39444444444</v>
      </c>
      <c r="M234" s="5">
        <f t="shared" si="11"/>
        <v>0.3944444444423425</v>
      </c>
      <c r="N234">
        <v>18</v>
      </c>
      <c r="O234">
        <v>-152</v>
      </c>
      <c r="P234">
        <v>5079</v>
      </c>
      <c r="Q234" t="s">
        <v>16</v>
      </c>
      <c r="R234">
        <v>67</v>
      </c>
      <c r="S234">
        <v>23.7805</v>
      </c>
      <c r="T234">
        <v>34.7941</v>
      </c>
      <c r="U234">
        <v>2</v>
      </c>
      <c r="V234">
        <v>34.6262</v>
      </c>
      <c r="W234">
        <v>2</v>
      </c>
      <c r="X234">
        <v>-999</v>
      </c>
      <c r="Y234">
        <v>9</v>
      </c>
      <c r="Z234">
        <v>-999</v>
      </c>
      <c r="AA234">
        <v>9</v>
      </c>
      <c r="AB234">
        <v>0.42</v>
      </c>
      <c r="AC234">
        <v>2</v>
      </c>
      <c r="AD234">
        <v>0.02</v>
      </c>
      <c r="AE234">
        <v>2</v>
      </c>
      <c r="AF234">
        <v>0</v>
      </c>
      <c r="AG234">
        <v>2</v>
      </c>
      <c r="AH234">
        <v>0.08</v>
      </c>
      <c r="AI234">
        <v>2</v>
      </c>
    </row>
    <row r="235" spans="1:35" ht="12">
      <c r="A235" t="s">
        <v>105</v>
      </c>
      <c r="B235" t="s">
        <v>106</v>
      </c>
      <c r="C235">
        <v>40</v>
      </c>
      <c r="D235">
        <v>2</v>
      </c>
      <c r="E235">
        <v>7</v>
      </c>
      <c r="F235">
        <v>7</v>
      </c>
      <c r="G235">
        <v>2</v>
      </c>
      <c r="H235">
        <v>20060301</v>
      </c>
      <c r="I235">
        <v>1100</v>
      </c>
      <c r="J235" s="3">
        <v>1927</v>
      </c>
      <c r="K235" s="4">
        <f t="shared" si="9"/>
        <v>38777.81041666667</v>
      </c>
      <c r="L235" s="4">
        <f t="shared" si="10"/>
        <v>38777.39375</v>
      </c>
      <c r="M235" s="5">
        <f t="shared" si="11"/>
        <v>0.3937500000029104</v>
      </c>
      <c r="N235">
        <v>18</v>
      </c>
      <c r="O235">
        <v>-152</v>
      </c>
      <c r="P235">
        <v>5079</v>
      </c>
      <c r="Q235" t="s">
        <v>18</v>
      </c>
      <c r="R235">
        <v>90.6</v>
      </c>
      <c r="S235">
        <v>23.6675</v>
      </c>
      <c r="T235">
        <v>34.9028</v>
      </c>
      <c r="U235">
        <v>2</v>
      </c>
      <c r="V235">
        <v>34.8906</v>
      </c>
      <c r="W235">
        <v>2</v>
      </c>
      <c r="X235">
        <v>-999</v>
      </c>
      <c r="Y235">
        <v>9</v>
      </c>
      <c r="Z235">
        <v>-999</v>
      </c>
      <c r="AA235">
        <v>9</v>
      </c>
      <c r="AB235">
        <v>0.34</v>
      </c>
      <c r="AC235">
        <v>2</v>
      </c>
      <c r="AD235">
        <v>0.03</v>
      </c>
      <c r="AE235">
        <v>2</v>
      </c>
      <c r="AF235">
        <v>0</v>
      </c>
      <c r="AG235">
        <v>2</v>
      </c>
      <c r="AH235">
        <v>0.05</v>
      </c>
      <c r="AI235">
        <v>2</v>
      </c>
    </row>
    <row r="236" spans="1:35" ht="12">
      <c r="A236" t="s">
        <v>105</v>
      </c>
      <c r="B236" t="s">
        <v>106</v>
      </c>
      <c r="C236">
        <v>40</v>
      </c>
      <c r="D236">
        <v>2</v>
      </c>
      <c r="E236">
        <v>6</v>
      </c>
      <c r="F236">
        <v>6</v>
      </c>
      <c r="G236">
        <v>2</v>
      </c>
      <c r="H236">
        <v>20060301</v>
      </c>
      <c r="I236">
        <v>1100</v>
      </c>
      <c r="J236" s="3">
        <v>1927</v>
      </c>
      <c r="K236" s="4">
        <f t="shared" si="9"/>
        <v>38777.81041666667</v>
      </c>
      <c r="L236" s="4">
        <f t="shared" si="10"/>
        <v>38777.39375</v>
      </c>
      <c r="M236" s="5">
        <f t="shared" si="11"/>
        <v>0.3937500000029104</v>
      </c>
      <c r="N236">
        <v>18</v>
      </c>
      <c r="O236">
        <v>-152</v>
      </c>
      <c r="P236">
        <v>5078</v>
      </c>
      <c r="Q236" t="s">
        <v>23</v>
      </c>
      <c r="R236">
        <v>114.1</v>
      </c>
      <c r="S236">
        <v>23.5951</v>
      </c>
      <c r="T236">
        <v>34.9536</v>
      </c>
      <c r="U236">
        <v>2</v>
      </c>
      <c r="V236">
        <v>34.913</v>
      </c>
      <c r="W236">
        <v>2</v>
      </c>
      <c r="X236">
        <v>-999</v>
      </c>
      <c r="Y236">
        <v>9</v>
      </c>
      <c r="Z236">
        <v>-999</v>
      </c>
      <c r="AA236">
        <v>9</v>
      </c>
      <c r="AB236">
        <v>0.36</v>
      </c>
      <c r="AC236">
        <v>2</v>
      </c>
      <c r="AD236">
        <v>0.05</v>
      </c>
      <c r="AE236">
        <v>2</v>
      </c>
      <c r="AF236">
        <v>0.01</v>
      </c>
      <c r="AG236">
        <v>2</v>
      </c>
      <c r="AH236">
        <v>0.05</v>
      </c>
      <c r="AI236">
        <v>2</v>
      </c>
    </row>
    <row r="237" spans="1:35" ht="12">
      <c r="A237" t="s">
        <v>105</v>
      </c>
      <c r="B237" t="s">
        <v>106</v>
      </c>
      <c r="C237">
        <v>40</v>
      </c>
      <c r="D237">
        <v>2</v>
      </c>
      <c r="E237">
        <v>5</v>
      </c>
      <c r="F237">
        <v>5</v>
      </c>
      <c r="G237">
        <v>2</v>
      </c>
      <c r="H237">
        <v>20060301</v>
      </c>
      <c r="I237">
        <v>1100</v>
      </c>
      <c r="J237" s="3">
        <v>1926</v>
      </c>
      <c r="K237" s="4">
        <f t="shared" si="9"/>
        <v>38777.80972222222</v>
      </c>
      <c r="L237" s="4">
        <f t="shared" si="10"/>
        <v>38777.393055555556</v>
      </c>
      <c r="M237" s="5">
        <f t="shared" si="11"/>
        <v>0.3930555555562023</v>
      </c>
      <c r="N237">
        <v>18</v>
      </c>
      <c r="O237">
        <v>-152</v>
      </c>
      <c r="P237">
        <v>5079</v>
      </c>
      <c r="Q237" t="s">
        <v>24</v>
      </c>
      <c r="R237">
        <v>143.6</v>
      </c>
      <c r="S237">
        <v>21.4876</v>
      </c>
      <c r="T237">
        <v>35.0373</v>
      </c>
      <c r="U237">
        <v>2</v>
      </c>
      <c r="V237">
        <v>35.0349</v>
      </c>
      <c r="W237">
        <v>2</v>
      </c>
      <c r="X237">
        <v>-999</v>
      </c>
      <c r="Y237">
        <v>9</v>
      </c>
      <c r="Z237">
        <v>-999</v>
      </c>
      <c r="AA237">
        <v>9</v>
      </c>
      <c r="AB237">
        <v>0.62</v>
      </c>
      <c r="AC237">
        <v>2</v>
      </c>
      <c r="AD237">
        <v>0.07</v>
      </c>
      <c r="AE237">
        <v>2</v>
      </c>
      <c r="AF237">
        <v>0.07</v>
      </c>
      <c r="AG237">
        <v>2</v>
      </c>
      <c r="AH237">
        <v>0.07</v>
      </c>
      <c r="AI237">
        <v>2</v>
      </c>
    </row>
    <row r="238" spans="1:35" ht="12">
      <c r="A238" t="s">
        <v>105</v>
      </c>
      <c r="B238" t="s">
        <v>106</v>
      </c>
      <c r="C238">
        <v>40</v>
      </c>
      <c r="D238">
        <v>2</v>
      </c>
      <c r="E238">
        <v>4</v>
      </c>
      <c r="F238">
        <v>4</v>
      </c>
      <c r="G238">
        <v>2</v>
      </c>
      <c r="H238">
        <v>20060301</v>
      </c>
      <c r="I238">
        <v>1100</v>
      </c>
      <c r="J238" s="3">
        <v>1925</v>
      </c>
      <c r="K238" s="4">
        <f t="shared" si="9"/>
        <v>38777.809027777774</v>
      </c>
      <c r="L238" s="4">
        <f t="shared" si="10"/>
        <v>38777.39236111111</v>
      </c>
      <c r="M238" s="5">
        <f t="shared" si="11"/>
        <v>0.39236111110949423</v>
      </c>
      <c r="N238">
        <v>18</v>
      </c>
      <c r="O238">
        <v>-152</v>
      </c>
      <c r="P238">
        <v>5079</v>
      </c>
      <c r="Q238" t="s">
        <v>24</v>
      </c>
      <c r="R238">
        <v>179.1</v>
      </c>
      <c r="S238">
        <v>19.2217</v>
      </c>
      <c r="T238">
        <v>34.8762</v>
      </c>
      <c r="U238">
        <v>2</v>
      </c>
      <c r="V238">
        <v>34.9935</v>
      </c>
      <c r="W238">
        <v>2</v>
      </c>
      <c r="X238">
        <v>-999</v>
      </c>
      <c r="Y238">
        <v>9</v>
      </c>
      <c r="Z238">
        <v>-999</v>
      </c>
      <c r="AA238">
        <v>9</v>
      </c>
      <c r="AB238">
        <v>1.42</v>
      </c>
      <c r="AC238">
        <v>2</v>
      </c>
      <c r="AD238">
        <v>1.89</v>
      </c>
      <c r="AE238">
        <v>2</v>
      </c>
      <c r="AF238">
        <v>0.02</v>
      </c>
      <c r="AG238">
        <v>2</v>
      </c>
      <c r="AH238">
        <v>0.17</v>
      </c>
      <c r="AI238">
        <v>2</v>
      </c>
    </row>
    <row r="239" spans="1:35" ht="12">
      <c r="A239" t="s">
        <v>105</v>
      </c>
      <c r="B239" t="s">
        <v>106</v>
      </c>
      <c r="C239">
        <v>40</v>
      </c>
      <c r="D239">
        <v>2</v>
      </c>
      <c r="E239">
        <v>3</v>
      </c>
      <c r="F239">
        <v>3</v>
      </c>
      <c r="G239">
        <v>2</v>
      </c>
      <c r="H239">
        <v>20060301</v>
      </c>
      <c r="I239">
        <v>1100</v>
      </c>
      <c r="J239" s="3">
        <v>1923</v>
      </c>
      <c r="K239" s="4">
        <f t="shared" si="9"/>
        <v>38777.80763888889</v>
      </c>
      <c r="L239" s="4">
        <f t="shared" si="10"/>
        <v>38777.39097222222</v>
      </c>
      <c r="M239" s="5">
        <f t="shared" si="11"/>
        <v>0.39097222222335404</v>
      </c>
      <c r="N239">
        <v>18</v>
      </c>
      <c r="O239">
        <v>-152</v>
      </c>
      <c r="P239">
        <v>5079</v>
      </c>
      <c r="Q239" t="s">
        <v>25</v>
      </c>
      <c r="R239">
        <v>221.2</v>
      </c>
      <c r="S239">
        <v>14.9487</v>
      </c>
      <c r="T239">
        <v>34.3944</v>
      </c>
      <c r="U239">
        <v>2</v>
      </c>
      <c r="V239">
        <v>34.4425</v>
      </c>
      <c r="W239">
        <v>2</v>
      </c>
      <c r="X239">
        <v>-999</v>
      </c>
      <c r="Y239">
        <v>9</v>
      </c>
      <c r="Z239">
        <v>-999</v>
      </c>
      <c r="AA239">
        <v>9</v>
      </c>
      <c r="AB239">
        <v>4.15</v>
      </c>
      <c r="AC239">
        <v>2</v>
      </c>
      <c r="AD239">
        <v>5.5</v>
      </c>
      <c r="AE239">
        <v>2</v>
      </c>
      <c r="AF239">
        <v>0.01</v>
      </c>
      <c r="AG239">
        <v>2</v>
      </c>
      <c r="AH239">
        <v>0.41</v>
      </c>
      <c r="AI239">
        <v>2</v>
      </c>
    </row>
    <row r="240" spans="1:35" ht="12">
      <c r="A240" t="s">
        <v>105</v>
      </c>
      <c r="B240" t="s">
        <v>106</v>
      </c>
      <c r="C240">
        <v>40</v>
      </c>
      <c r="D240">
        <v>2</v>
      </c>
      <c r="E240">
        <v>2</v>
      </c>
      <c r="F240">
        <v>2</v>
      </c>
      <c r="G240">
        <v>2</v>
      </c>
      <c r="H240">
        <v>20060301</v>
      </c>
      <c r="I240">
        <v>1100</v>
      </c>
      <c r="J240" s="3">
        <v>1923</v>
      </c>
      <c r="K240" s="4">
        <f t="shared" si="9"/>
        <v>38777.80763888889</v>
      </c>
      <c r="L240" s="4">
        <f t="shared" si="10"/>
        <v>38777.39097222222</v>
      </c>
      <c r="M240" s="5">
        <f t="shared" si="11"/>
        <v>0.39097222222335404</v>
      </c>
      <c r="N240">
        <v>18</v>
      </c>
      <c r="O240">
        <v>-152</v>
      </c>
      <c r="P240">
        <v>5079</v>
      </c>
      <c r="Q240" t="s">
        <v>26</v>
      </c>
      <c r="R240">
        <v>275.2</v>
      </c>
      <c r="S240">
        <v>14.9487</v>
      </c>
      <c r="T240">
        <v>34.3731</v>
      </c>
      <c r="U240">
        <v>2</v>
      </c>
      <c r="V240">
        <v>34.1494</v>
      </c>
      <c r="W240">
        <v>2</v>
      </c>
      <c r="X240">
        <v>-999</v>
      </c>
      <c r="Y240">
        <v>9</v>
      </c>
      <c r="Z240">
        <v>-999</v>
      </c>
      <c r="AA240">
        <v>9</v>
      </c>
      <c r="AB240">
        <v>11.46</v>
      </c>
      <c r="AC240">
        <v>2</v>
      </c>
      <c r="AD240">
        <v>12.46</v>
      </c>
      <c r="AE240">
        <v>2</v>
      </c>
      <c r="AF240">
        <v>0.01</v>
      </c>
      <c r="AG240">
        <v>2</v>
      </c>
      <c r="AH240">
        <v>0.84</v>
      </c>
      <c r="AI240">
        <v>2</v>
      </c>
    </row>
    <row r="241" spans="1:35" ht="12">
      <c r="A241" t="s">
        <v>105</v>
      </c>
      <c r="B241" t="s">
        <v>106</v>
      </c>
      <c r="C241">
        <v>40</v>
      </c>
      <c r="D241">
        <v>2</v>
      </c>
      <c r="E241">
        <v>1</v>
      </c>
      <c r="F241">
        <v>1</v>
      </c>
      <c r="G241">
        <v>2</v>
      </c>
      <c r="H241">
        <v>20060301</v>
      </c>
      <c r="I241">
        <v>1100</v>
      </c>
      <c r="J241" s="3">
        <v>1915</v>
      </c>
      <c r="K241" s="4">
        <f t="shared" si="9"/>
        <v>38777.80208333333</v>
      </c>
      <c r="L241" s="4">
        <f t="shared" si="10"/>
        <v>38777.385416666664</v>
      </c>
      <c r="M241" s="5">
        <f t="shared" si="11"/>
        <v>0.38541666666424135</v>
      </c>
      <c r="N241">
        <v>18</v>
      </c>
      <c r="O241">
        <v>-152</v>
      </c>
      <c r="P241">
        <v>5079</v>
      </c>
      <c r="Q241" t="s">
        <v>27</v>
      </c>
      <c r="R241">
        <v>550.2</v>
      </c>
      <c r="S241">
        <v>6.3277</v>
      </c>
      <c r="T241">
        <v>34.326</v>
      </c>
      <c r="U241">
        <v>2</v>
      </c>
      <c r="V241">
        <v>34.3192</v>
      </c>
      <c r="W241">
        <v>2</v>
      </c>
      <c r="X241">
        <v>-999</v>
      </c>
      <c r="Y241">
        <v>9</v>
      </c>
      <c r="Z241">
        <v>-999</v>
      </c>
      <c r="AA241">
        <v>9</v>
      </c>
      <c r="AB241">
        <v>64.89</v>
      </c>
      <c r="AC241">
        <v>2</v>
      </c>
      <c r="AD241">
        <v>37.85</v>
      </c>
      <c r="AE241">
        <v>2</v>
      </c>
      <c r="AF241">
        <v>0.01</v>
      </c>
      <c r="AG241">
        <v>2</v>
      </c>
      <c r="AH241">
        <v>2.74</v>
      </c>
      <c r="AI241">
        <v>2</v>
      </c>
    </row>
    <row r="242" spans="1:42" ht="12">
      <c r="A242" t="s">
        <v>105</v>
      </c>
      <c r="B242" t="s">
        <v>106</v>
      </c>
      <c r="C242">
        <v>45</v>
      </c>
      <c r="D242">
        <v>2</v>
      </c>
      <c r="E242">
        <v>12</v>
      </c>
      <c r="F242">
        <v>12</v>
      </c>
      <c r="G242">
        <v>2</v>
      </c>
      <c r="H242">
        <v>20060312</v>
      </c>
      <c r="I242">
        <v>1100</v>
      </c>
      <c r="J242" s="3">
        <v>2312</v>
      </c>
      <c r="K242" s="4">
        <f t="shared" si="9"/>
        <v>38788.96666666667</v>
      </c>
      <c r="L242" s="4">
        <f t="shared" si="10"/>
        <v>38788.55</v>
      </c>
      <c r="M242" s="5">
        <f t="shared" si="11"/>
        <v>0.5500000000029104</v>
      </c>
      <c r="N242">
        <v>23.0007</v>
      </c>
      <c r="O242">
        <v>-152.0003</v>
      </c>
      <c r="P242">
        <v>5401</v>
      </c>
      <c r="Q242" t="s">
        <v>22</v>
      </c>
      <c r="R242">
        <v>25.8</v>
      </c>
      <c r="S242">
        <v>22.3346</v>
      </c>
      <c r="T242">
        <v>35.199</v>
      </c>
      <c r="U242">
        <v>2</v>
      </c>
      <c r="V242">
        <v>35.1337</v>
      </c>
      <c r="W242">
        <v>2</v>
      </c>
      <c r="X242">
        <v>-999</v>
      </c>
      <c r="Y242">
        <v>9</v>
      </c>
      <c r="Z242">
        <v>-999</v>
      </c>
      <c r="AA242">
        <v>9</v>
      </c>
      <c r="AB242">
        <v>0.1</v>
      </c>
      <c r="AC242">
        <v>2</v>
      </c>
      <c r="AD242">
        <v>0</v>
      </c>
      <c r="AE242">
        <v>2</v>
      </c>
      <c r="AF242">
        <v>0.01</v>
      </c>
      <c r="AG242">
        <v>2</v>
      </c>
      <c r="AH242">
        <v>0.06</v>
      </c>
      <c r="AI242">
        <v>2</v>
      </c>
      <c r="AJ242" s="6">
        <v>0.01662354605275229</v>
      </c>
      <c r="AK242" s="17">
        <v>2</v>
      </c>
      <c r="AL242" s="8">
        <v>0.14</v>
      </c>
      <c r="AM242" s="19">
        <v>2</v>
      </c>
      <c r="AN242" s="7"/>
      <c r="AO242" s="19"/>
      <c r="AP242" s="7"/>
    </row>
    <row r="243" spans="1:42" ht="12">
      <c r="A243" t="s">
        <v>105</v>
      </c>
      <c r="B243" t="s">
        <v>106</v>
      </c>
      <c r="C243">
        <v>45</v>
      </c>
      <c r="D243">
        <v>2</v>
      </c>
      <c r="E243">
        <v>11</v>
      </c>
      <c r="F243">
        <v>11</v>
      </c>
      <c r="G243">
        <v>2</v>
      </c>
      <c r="H243">
        <v>20060312</v>
      </c>
      <c r="I243">
        <v>1100</v>
      </c>
      <c r="J243" s="3">
        <v>2311</v>
      </c>
      <c r="K243" s="4">
        <f t="shared" si="9"/>
        <v>38788.96597222223</v>
      </c>
      <c r="L243" s="4">
        <f t="shared" si="10"/>
        <v>38788.54930555556</v>
      </c>
      <c r="M243" s="5">
        <f t="shared" si="11"/>
        <v>0.5493055555634783</v>
      </c>
      <c r="N243">
        <v>23.0007</v>
      </c>
      <c r="O243">
        <v>-152.0003</v>
      </c>
      <c r="P243">
        <v>5396</v>
      </c>
      <c r="Q243" t="s">
        <v>15</v>
      </c>
      <c r="R243">
        <v>42.5</v>
      </c>
      <c r="S243">
        <v>22.0101</v>
      </c>
      <c r="T243">
        <v>35.3256</v>
      </c>
      <c r="U243">
        <v>2</v>
      </c>
      <c r="V243">
        <v>35.3342</v>
      </c>
      <c r="W243">
        <v>2</v>
      </c>
      <c r="X243">
        <v>-999</v>
      </c>
      <c r="Y243">
        <v>9</v>
      </c>
      <c r="Z243">
        <v>-999</v>
      </c>
      <c r="AA243">
        <v>9</v>
      </c>
      <c r="AB243">
        <v>0.2</v>
      </c>
      <c r="AC243">
        <v>2</v>
      </c>
      <c r="AD243">
        <v>0</v>
      </c>
      <c r="AE243">
        <v>2</v>
      </c>
      <c r="AF243">
        <v>0</v>
      </c>
      <c r="AG243">
        <v>2</v>
      </c>
      <c r="AH243">
        <v>0.03</v>
      </c>
      <c r="AI243">
        <v>2</v>
      </c>
      <c r="AJ243" s="6">
        <v>0.01782777613371498</v>
      </c>
      <c r="AK243" s="17">
        <v>2</v>
      </c>
      <c r="AL243" s="8">
        <v>0.18</v>
      </c>
      <c r="AM243" s="19">
        <v>2</v>
      </c>
      <c r="AN243" s="7"/>
      <c r="AO243" s="19"/>
      <c r="AP243" s="7"/>
    </row>
    <row r="244" spans="1:42" ht="12">
      <c r="A244" t="s">
        <v>105</v>
      </c>
      <c r="B244" t="s">
        <v>106</v>
      </c>
      <c r="C244">
        <v>45</v>
      </c>
      <c r="D244">
        <v>2</v>
      </c>
      <c r="E244">
        <v>10</v>
      </c>
      <c r="F244">
        <v>10</v>
      </c>
      <c r="G244">
        <v>2</v>
      </c>
      <c r="H244">
        <v>20060312</v>
      </c>
      <c r="I244">
        <v>1100</v>
      </c>
      <c r="J244" s="3">
        <v>2310</v>
      </c>
      <c r="K244" s="4">
        <f t="shared" si="9"/>
        <v>38788.96527777778</v>
      </c>
      <c r="L244" s="4">
        <f t="shared" si="10"/>
        <v>38788.54861111112</v>
      </c>
      <c r="M244" s="5">
        <f t="shared" si="11"/>
        <v>0.5486111111167702</v>
      </c>
      <c r="N244">
        <v>23.0007</v>
      </c>
      <c r="O244">
        <v>-152.0003</v>
      </c>
      <c r="P244">
        <v>5396</v>
      </c>
      <c r="Q244" t="s">
        <v>16</v>
      </c>
      <c r="R244">
        <v>64.8</v>
      </c>
      <c r="S244">
        <v>21.9823</v>
      </c>
      <c r="T244">
        <v>35.325</v>
      </c>
      <c r="U244">
        <v>2</v>
      </c>
      <c r="V244">
        <v>35.3382</v>
      </c>
      <c r="W244">
        <v>2</v>
      </c>
      <c r="X244">
        <v>-999</v>
      </c>
      <c r="Y244">
        <v>9</v>
      </c>
      <c r="Z244">
        <v>-999</v>
      </c>
      <c r="AA244">
        <v>9</v>
      </c>
      <c r="AB244">
        <v>0.2</v>
      </c>
      <c r="AC244">
        <v>2</v>
      </c>
      <c r="AD244">
        <v>0</v>
      </c>
      <c r="AE244">
        <v>2</v>
      </c>
      <c r="AF244">
        <v>0.01</v>
      </c>
      <c r="AG244">
        <v>2</v>
      </c>
      <c r="AH244">
        <v>0.03</v>
      </c>
      <c r="AI244">
        <v>2</v>
      </c>
      <c r="AJ244" s="6">
        <v>0.017587481966568307</v>
      </c>
      <c r="AK244" s="17">
        <v>2</v>
      </c>
      <c r="AL244" s="8">
        <v>0.22</v>
      </c>
      <c r="AM244" s="19">
        <v>2</v>
      </c>
      <c r="AN244" s="7"/>
      <c r="AO244" s="19"/>
      <c r="AP244" s="7"/>
    </row>
    <row r="245" spans="1:42" ht="12">
      <c r="A245" t="s">
        <v>105</v>
      </c>
      <c r="B245" t="s">
        <v>106</v>
      </c>
      <c r="C245">
        <v>45</v>
      </c>
      <c r="D245">
        <v>2</v>
      </c>
      <c r="E245">
        <v>9</v>
      </c>
      <c r="F245">
        <v>9</v>
      </c>
      <c r="G245">
        <v>2</v>
      </c>
      <c r="H245">
        <v>20060312</v>
      </c>
      <c r="I245">
        <v>1100</v>
      </c>
      <c r="J245" s="3">
        <v>2310</v>
      </c>
      <c r="K245" s="4">
        <f t="shared" si="9"/>
        <v>38788.96527777778</v>
      </c>
      <c r="L245" s="4">
        <f t="shared" si="10"/>
        <v>38788.54861111112</v>
      </c>
      <c r="M245" s="5">
        <f t="shared" si="11"/>
        <v>0.5486111111167702</v>
      </c>
      <c r="N245">
        <v>23.0006</v>
      </c>
      <c r="O245">
        <v>-152.0003</v>
      </c>
      <c r="P245">
        <v>5393</v>
      </c>
      <c r="Q245" t="s">
        <v>17</v>
      </c>
      <c r="R245">
        <v>84.8</v>
      </c>
      <c r="S245">
        <v>21.9751</v>
      </c>
      <c r="T245">
        <v>35.324</v>
      </c>
      <c r="U245">
        <v>2</v>
      </c>
      <c r="V245">
        <v>35.3332</v>
      </c>
      <c r="W245">
        <v>2</v>
      </c>
      <c r="X245">
        <v>-999</v>
      </c>
      <c r="Y245">
        <v>9</v>
      </c>
      <c r="Z245">
        <v>-999</v>
      </c>
      <c r="AA245">
        <v>9</v>
      </c>
      <c r="AB245">
        <v>0.1</v>
      </c>
      <c r="AC245">
        <v>2</v>
      </c>
      <c r="AD245">
        <v>0</v>
      </c>
      <c r="AE245">
        <v>2</v>
      </c>
      <c r="AF245">
        <v>0.01</v>
      </c>
      <c r="AG245">
        <v>2</v>
      </c>
      <c r="AH245">
        <v>0.02</v>
      </c>
      <c r="AI245">
        <v>2</v>
      </c>
      <c r="AJ245" s="6">
        <v>0.0260787608108482</v>
      </c>
      <c r="AK245" s="17">
        <v>2</v>
      </c>
      <c r="AL245" s="8">
        <v>0.31</v>
      </c>
      <c r="AM245" s="19">
        <v>2</v>
      </c>
      <c r="AN245" s="7"/>
      <c r="AO245" s="19"/>
      <c r="AP245" s="7"/>
    </row>
    <row r="246" spans="1:42" ht="12">
      <c r="A246" t="s">
        <v>105</v>
      </c>
      <c r="B246" t="s">
        <v>106</v>
      </c>
      <c r="C246">
        <v>45</v>
      </c>
      <c r="D246">
        <v>2</v>
      </c>
      <c r="E246">
        <v>8</v>
      </c>
      <c r="F246">
        <v>8</v>
      </c>
      <c r="G246">
        <v>2</v>
      </c>
      <c r="H246">
        <v>20060312</v>
      </c>
      <c r="I246">
        <v>1100</v>
      </c>
      <c r="J246" s="3">
        <v>2309</v>
      </c>
      <c r="K246" s="4">
        <f t="shared" si="9"/>
        <v>38788.964583333334</v>
      </c>
      <c r="L246" s="4">
        <f t="shared" si="10"/>
        <v>38788.54791666667</v>
      </c>
      <c r="M246" s="5">
        <f t="shared" si="11"/>
        <v>0.5479166666700621</v>
      </c>
      <c r="N246">
        <v>23.0006</v>
      </c>
      <c r="O246">
        <v>-152.0003</v>
      </c>
      <c r="P246">
        <v>5394</v>
      </c>
      <c r="Q246" t="s">
        <v>18</v>
      </c>
      <c r="R246">
        <v>107.9</v>
      </c>
      <c r="S246">
        <v>21.934</v>
      </c>
      <c r="T246">
        <v>35.3146</v>
      </c>
      <c r="U246">
        <v>2</v>
      </c>
      <c r="V246">
        <v>35.3392</v>
      </c>
      <c r="W246">
        <v>2</v>
      </c>
      <c r="X246">
        <v>-999</v>
      </c>
      <c r="Y246">
        <v>9</v>
      </c>
      <c r="Z246">
        <v>-999</v>
      </c>
      <c r="AA246">
        <v>9</v>
      </c>
      <c r="AB246">
        <v>0.1</v>
      </c>
      <c r="AC246">
        <v>2</v>
      </c>
      <c r="AD246">
        <v>0</v>
      </c>
      <c r="AE246">
        <v>2</v>
      </c>
      <c r="AF246">
        <v>0.01</v>
      </c>
      <c r="AG246">
        <v>2</v>
      </c>
      <c r="AH246">
        <v>0.03</v>
      </c>
      <c r="AI246">
        <v>2</v>
      </c>
      <c r="AJ246" s="6">
        <v>0.02315008507938354</v>
      </c>
      <c r="AK246" s="17">
        <v>2</v>
      </c>
      <c r="AL246" s="8">
        <v>0.14</v>
      </c>
      <c r="AM246" s="19">
        <v>2</v>
      </c>
      <c r="AN246" s="7"/>
      <c r="AO246" s="19"/>
      <c r="AP246" s="7"/>
    </row>
    <row r="247" spans="1:42" ht="12">
      <c r="A247" t="s">
        <v>105</v>
      </c>
      <c r="B247" t="s">
        <v>106</v>
      </c>
      <c r="C247">
        <v>45</v>
      </c>
      <c r="D247">
        <v>2</v>
      </c>
      <c r="E247">
        <v>7</v>
      </c>
      <c r="F247">
        <v>7</v>
      </c>
      <c r="G247">
        <v>2</v>
      </c>
      <c r="H247">
        <v>20060312</v>
      </c>
      <c r="I247">
        <v>1100</v>
      </c>
      <c r="J247" s="3">
        <v>2308</v>
      </c>
      <c r="K247" s="4">
        <f t="shared" si="9"/>
        <v>38788.963888888895</v>
      </c>
      <c r="L247" s="4">
        <f t="shared" si="10"/>
        <v>38788.54722222223</v>
      </c>
      <c r="M247" s="5">
        <f t="shared" si="11"/>
        <v>0.54722222223063</v>
      </c>
      <c r="N247">
        <v>23.0006</v>
      </c>
      <c r="O247">
        <v>-152.0003</v>
      </c>
      <c r="P247">
        <v>5394</v>
      </c>
      <c r="Q247" t="s">
        <v>23</v>
      </c>
      <c r="R247">
        <v>127.1</v>
      </c>
      <c r="S247">
        <v>21.0824</v>
      </c>
      <c r="T247">
        <v>35.2602</v>
      </c>
      <c r="U247">
        <v>2</v>
      </c>
      <c r="V247">
        <v>35.2822</v>
      </c>
      <c r="W247">
        <v>2</v>
      </c>
      <c r="X247">
        <v>-999</v>
      </c>
      <c r="Y247">
        <v>9</v>
      </c>
      <c r="Z247">
        <v>-999</v>
      </c>
      <c r="AA247">
        <v>9</v>
      </c>
      <c r="AB247">
        <v>0.59</v>
      </c>
      <c r="AC247">
        <v>2</v>
      </c>
      <c r="AD247">
        <v>0.29</v>
      </c>
      <c r="AE247">
        <v>2</v>
      </c>
      <c r="AF247">
        <v>0.12</v>
      </c>
      <c r="AG247">
        <v>2</v>
      </c>
      <c r="AH247">
        <v>0.06</v>
      </c>
      <c r="AI247">
        <v>2</v>
      </c>
      <c r="AJ247" s="6">
        <v>0.01026357488483682</v>
      </c>
      <c r="AK247" s="17">
        <v>2</v>
      </c>
      <c r="AL247" s="8">
        <v>0.15</v>
      </c>
      <c r="AM247" s="19">
        <v>2</v>
      </c>
      <c r="AN247" s="7"/>
      <c r="AO247" s="19"/>
      <c r="AP247" s="7"/>
    </row>
    <row r="248" spans="1:42" ht="12">
      <c r="A248" t="s">
        <v>105</v>
      </c>
      <c r="B248" t="s">
        <v>106</v>
      </c>
      <c r="C248">
        <v>45</v>
      </c>
      <c r="D248">
        <v>2</v>
      </c>
      <c r="E248">
        <v>6</v>
      </c>
      <c r="F248">
        <v>6</v>
      </c>
      <c r="G248">
        <v>2</v>
      </c>
      <c r="H248">
        <v>20060312</v>
      </c>
      <c r="I248">
        <v>1100</v>
      </c>
      <c r="J248" s="3">
        <v>2308</v>
      </c>
      <c r="K248" s="4">
        <f t="shared" si="9"/>
        <v>38788.963888888895</v>
      </c>
      <c r="L248" s="4">
        <f t="shared" si="10"/>
        <v>38788.54722222223</v>
      </c>
      <c r="M248" s="5">
        <f t="shared" si="11"/>
        <v>0.54722222223063</v>
      </c>
      <c r="N248">
        <v>23.0006</v>
      </c>
      <c r="O248">
        <v>-152.0003</v>
      </c>
      <c r="P248">
        <v>5393</v>
      </c>
      <c r="Q248" t="s">
        <v>24</v>
      </c>
      <c r="R248">
        <v>155.1</v>
      </c>
      <c r="S248">
        <v>19.3868</v>
      </c>
      <c r="T248">
        <v>34.9892</v>
      </c>
      <c r="U248">
        <v>2</v>
      </c>
      <c r="V248">
        <v>35.1063</v>
      </c>
      <c r="W248">
        <v>2</v>
      </c>
      <c r="X248">
        <v>-999</v>
      </c>
      <c r="Y248">
        <v>9</v>
      </c>
      <c r="Z248">
        <v>-999</v>
      </c>
      <c r="AA248">
        <v>9</v>
      </c>
      <c r="AB248">
        <v>1.07</v>
      </c>
      <c r="AC248">
        <v>2</v>
      </c>
      <c r="AD248">
        <v>1.17</v>
      </c>
      <c r="AE248">
        <v>2</v>
      </c>
      <c r="AF248">
        <v>0.06</v>
      </c>
      <c r="AG248">
        <v>2</v>
      </c>
      <c r="AH248">
        <v>0.13</v>
      </c>
      <c r="AI248">
        <v>2</v>
      </c>
      <c r="AJ248" s="6">
        <v>0.014515620979990226</v>
      </c>
      <c r="AK248" s="17">
        <v>2</v>
      </c>
      <c r="AL248" s="8">
        <v>0.24</v>
      </c>
      <c r="AM248" s="19">
        <v>2</v>
      </c>
      <c r="AN248" s="7"/>
      <c r="AO248" s="19"/>
      <c r="AP248" s="7"/>
    </row>
    <row r="249" spans="1:42" ht="12">
      <c r="A249" t="s">
        <v>105</v>
      </c>
      <c r="B249" t="s">
        <v>106</v>
      </c>
      <c r="C249">
        <v>45</v>
      </c>
      <c r="D249">
        <v>2</v>
      </c>
      <c r="E249">
        <v>5</v>
      </c>
      <c r="F249">
        <v>5</v>
      </c>
      <c r="G249">
        <v>2</v>
      </c>
      <c r="H249">
        <v>20060312</v>
      </c>
      <c r="I249">
        <v>1100</v>
      </c>
      <c r="J249" s="3">
        <v>2306</v>
      </c>
      <c r="K249" s="4">
        <f t="shared" si="9"/>
        <v>38788.9625</v>
      </c>
      <c r="L249" s="4">
        <f t="shared" si="10"/>
        <v>38788.54583333334</v>
      </c>
      <c r="M249" s="5">
        <f t="shared" si="11"/>
        <v>0.5458333333372138</v>
      </c>
      <c r="N249">
        <v>23.0006</v>
      </c>
      <c r="O249">
        <v>-152.0003</v>
      </c>
      <c r="P249">
        <v>5394</v>
      </c>
      <c r="Q249" t="s">
        <v>25</v>
      </c>
      <c r="R249">
        <v>204</v>
      </c>
      <c r="S249">
        <v>16.4206</v>
      </c>
      <c r="T249">
        <v>34.638</v>
      </c>
      <c r="U249">
        <v>2</v>
      </c>
      <c r="V249">
        <v>34.6633</v>
      </c>
      <c r="W249">
        <v>2</v>
      </c>
      <c r="X249">
        <v>-999</v>
      </c>
      <c r="Y249">
        <v>9</v>
      </c>
      <c r="Z249">
        <v>-999</v>
      </c>
      <c r="AA249">
        <v>9</v>
      </c>
      <c r="AB249">
        <v>2.93</v>
      </c>
      <c r="AC249">
        <v>2</v>
      </c>
      <c r="AD249">
        <v>3.52</v>
      </c>
      <c r="AE249">
        <v>2</v>
      </c>
      <c r="AF249">
        <v>0.02</v>
      </c>
      <c r="AG249">
        <v>2</v>
      </c>
      <c r="AH249">
        <v>0.3</v>
      </c>
      <c r="AI249">
        <v>2</v>
      </c>
      <c r="AJ249" s="6">
        <v>0.01338459175833041</v>
      </c>
      <c r="AK249" s="17">
        <v>2</v>
      </c>
      <c r="AL249" s="8">
        <v>0.13</v>
      </c>
      <c r="AM249" s="19">
        <v>2</v>
      </c>
      <c r="AN249" s="7"/>
      <c r="AO249" s="19"/>
      <c r="AP249" s="7"/>
    </row>
    <row r="250" spans="1:42" ht="12">
      <c r="A250" t="s">
        <v>105</v>
      </c>
      <c r="B250" t="s">
        <v>106</v>
      </c>
      <c r="C250">
        <v>45</v>
      </c>
      <c r="D250">
        <v>2</v>
      </c>
      <c r="E250">
        <v>4</v>
      </c>
      <c r="F250">
        <v>4</v>
      </c>
      <c r="G250">
        <v>9</v>
      </c>
      <c r="H250">
        <v>20060312</v>
      </c>
      <c r="I250">
        <v>1100</v>
      </c>
      <c r="J250" s="3">
        <v>2305</v>
      </c>
      <c r="K250" s="4">
        <f t="shared" si="9"/>
        <v>38788.961805555555</v>
      </c>
      <c r="L250" s="4">
        <f t="shared" si="10"/>
        <v>38788.54513888889</v>
      </c>
      <c r="M250" s="5">
        <f t="shared" si="11"/>
        <v>0.5451388888905058</v>
      </c>
      <c r="N250">
        <v>23.0007</v>
      </c>
      <c r="O250">
        <v>-152.0003</v>
      </c>
      <c r="P250">
        <v>5392</v>
      </c>
      <c r="Q250" t="s">
        <v>26</v>
      </c>
      <c r="R250">
        <v>256.3</v>
      </c>
      <c r="S250">
        <v>13.8714</v>
      </c>
      <c r="T250">
        <v>34.363</v>
      </c>
      <c r="U250">
        <v>2</v>
      </c>
      <c r="V250">
        <v>-999</v>
      </c>
      <c r="W250">
        <v>1</v>
      </c>
      <c r="X250">
        <v>-999</v>
      </c>
      <c r="Y250">
        <v>9</v>
      </c>
      <c r="Z250">
        <v>-999</v>
      </c>
      <c r="AA250">
        <v>9</v>
      </c>
      <c r="AB250">
        <v>-999</v>
      </c>
      <c r="AC250">
        <v>1</v>
      </c>
      <c r="AD250">
        <v>-999</v>
      </c>
      <c r="AE250">
        <v>1</v>
      </c>
      <c r="AF250">
        <v>-999</v>
      </c>
      <c r="AG250">
        <v>1</v>
      </c>
      <c r="AH250">
        <v>-999</v>
      </c>
      <c r="AI250">
        <v>1</v>
      </c>
      <c r="AN250" s="7"/>
      <c r="AO250" s="19"/>
      <c r="AP250" s="7"/>
    </row>
    <row r="251" spans="1:42" ht="12">
      <c r="A251" t="s">
        <v>105</v>
      </c>
      <c r="B251" t="s">
        <v>106</v>
      </c>
      <c r="C251">
        <v>45</v>
      </c>
      <c r="D251">
        <v>2</v>
      </c>
      <c r="E251">
        <v>3</v>
      </c>
      <c r="F251">
        <v>3</v>
      </c>
      <c r="G251">
        <v>2</v>
      </c>
      <c r="H251">
        <v>20060312</v>
      </c>
      <c r="I251">
        <v>1100</v>
      </c>
      <c r="J251" s="3">
        <v>2259</v>
      </c>
      <c r="K251" s="4">
        <f t="shared" si="9"/>
        <v>38788.95763888889</v>
      </c>
      <c r="L251" s="4">
        <f t="shared" si="10"/>
        <v>38788.540972222225</v>
      </c>
      <c r="M251" s="5">
        <f t="shared" si="11"/>
        <v>0.5409722222248092</v>
      </c>
      <c r="N251">
        <v>23.0006</v>
      </c>
      <c r="O251">
        <v>-152.0003</v>
      </c>
      <c r="P251">
        <v>5393</v>
      </c>
      <c r="Q251" t="s">
        <v>27</v>
      </c>
      <c r="R251">
        <v>507.3</v>
      </c>
      <c r="S251">
        <v>7.5318</v>
      </c>
      <c r="T251">
        <v>34.037</v>
      </c>
      <c r="U251">
        <v>2</v>
      </c>
      <c r="V251">
        <v>34.0523</v>
      </c>
      <c r="W251">
        <v>2</v>
      </c>
      <c r="X251">
        <v>-999</v>
      </c>
      <c r="Y251">
        <v>9</v>
      </c>
      <c r="Z251">
        <v>-999</v>
      </c>
      <c r="AA251">
        <v>9</v>
      </c>
      <c r="AB251">
        <v>38</v>
      </c>
      <c r="AC251">
        <v>2</v>
      </c>
      <c r="AD251">
        <v>26.57</v>
      </c>
      <c r="AE251">
        <v>2</v>
      </c>
      <c r="AF251">
        <v>0.01</v>
      </c>
      <c r="AG251">
        <v>2</v>
      </c>
      <c r="AH251">
        <v>1.81</v>
      </c>
      <c r="AI251">
        <v>2</v>
      </c>
      <c r="AJ251" s="13">
        <v>0.080780731804636</v>
      </c>
      <c r="AK251" s="18">
        <v>2</v>
      </c>
      <c r="AL251" s="8">
        <v>0.37</v>
      </c>
      <c r="AM251" s="19">
        <v>2</v>
      </c>
      <c r="AN251" s="7"/>
      <c r="AO251" s="19"/>
      <c r="AP251" s="7"/>
    </row>
    <row r="252" spans="1:42" ht="12">
      <c r="A252" t="s">
        <v>105</v>
      </c>
      <c r="B252" t="s">
        <v>106</v>
      </c>
      <c r="C252">
        <v>45</v>
      </c>
      <c r="D252">
        <v>2</v>
      </c>
      <c r="E252">
        <v>2</v>
      </c>
      <c r="F252">
        <v>2</v>
      </c>
      <c r="G252">
        <v>2</v>
      </c>
      <c r="H252">
        <v>20060312</v>
      </c>
      <c r="I252">
        <v>1100</v>
      </c>
      <c r="J252" s="3">
        <v>2255</v>
      </c>
      <c r="K252" s="4">
        <f t="shared" si="9"/>
        <v>38788.95486111111</v>
      </c>
      <c r="L252" s="4">
        <f t="shared" si="10"/>
        <v>38788.538194444445</v>
      </c>
      <c r="M252" s="5">
        <f t="shared" si="11"/>
        <v>0.5381944444452529</v>
      </c>
      <c r="N252">
        <v>23.0006</v>
      </c>
      <c r="O252">
        <v>-152.0003</v>
      </c>
      <c r="P252">
        <v>5393</v>
      </c>
      <c r="Q252" t="s">
        <v>28</v>
      </c>
      <c r="R252">
        <v>710.5</v>
      </c>
      <c r="S252">
        <v>4.7714</v>
      </c>
      <c r="T252">
        <v>34.1823</v>
      </c>
      <c r="U252">
        <v>2</v>
      </c>
      <c r="V252">
        <v>34.1538</v>
      </c>
      <c r="W252">
        <v>2</v>
      </c>
      <c r="X252">
        <v>-999</v>
      </c>
      <c r="Y252">
        <v>9</v>
      </c>
      <c r="Z252">
        <v>-999</v>
      </c>
      <c r="AA252">
        <v>9</v>
      </c>
      <c r="AB252">
        <v>83.82</v>
      </c>
      <c r="AC252">
        <v>2</v>
      </c>
      <c r="AD252">
        <v>40.64</v>
      </c>
      <c r="AE252">
        <v>2</v>
      </c>
      <c r="AF252">
        <v>0</v>
      </c>
      <c r="AG252">
        <v>2</v>
      </c>
      <c r="AH252">
        <v>2.87</v>
      </c>
      <c r="AI252">
        <v>2</v>
      </c>
      <c r="AJ252" s="13">
        <v>0.070570330703693</v>
      </c>
      <c r="AK252" s="18">
        <v>2</v>
      </c>
      <c r="AL252" s="8">
        <v>0.32</v>
      </c>
      <c r="AM252" s="19">
        <v>2</v>
      </c>
      <c r="AN252" s="7"/>
      <c r="AO252" s="19"/>
      <c r="AP252" s="7"/>
    </row>
    <row r="253" spans="1:39" ht="12">
      <c r="A253" t="s">
        <v>105</v>
      </c>
      <c r="B253" t="s">
        <v>106</v>
      </c>
      <c r="C253">
        <v>45</v>
      </c>
      <c r="D253">
        <v>2</v>
      </c>
      <c r="E253">
        <v>1</v>
      </c>
      <c r="F253">
        <v>1</v>
      </c>
      <c r="G253">
        <v>2</v>
      </c>
      <c r="H253">
        <v>20060312</v>
      </c>
      <c r="I253">
        <v>1100</v>
      </c>
      <c r="J253" s="3">
        <v>2248</v>
      </c>
      <c r="K253" s="4">
        <f t="shared" si="9"/>
        <v>38788.95</v>
      </c>
      <c r="L253" s="4">
        <f t="shared" si="10"/>
        <v>38788.53333333333</v>
      </c>
      <c r="M253" s="5">
        <f t="shared" si="11"/>
        <v>0.5333333333328483</v>
      </c>
      <c r="N253">
        <v>23.0006</v>
      </c>
      <c r="O253">
        <v>-152.0003</v>
      </c>
      <c r="P253">
        <v>5393</v>
      </c>
      <c r="Q253" t="s">
        <v>29</v>
      </c>
      <c r="R253">
        <v>1011</v>
      </c>
      <c r="S253">
        <v>3.9025</v>
      </c>
      <c r="T253">
        <v>34.4653</v>
      </c>
      <c r="U253">
        <v>2</v>
      </c>
      <c r="V253">
        <v>34.474</v>
      </c>
      <c r="W253">
        <v>2</v>
      </c>
      <c r="X253">
        <v>-999</v>
      </c>
      <c r="Y253">
        <v>9</v>
      </c>
      <c r="Z253">
        <v>-999</v>
      </c>
      <c r="AA253">
        <v>9</v>
      </c>
      <c r="AB253">
        <v>111.44</v>
      </c>
      <c r="AC253">
        <v>2</v>
      </c>
      <c r="AD253">
        <v>42.29</v>
      </c>
      <c r="AE253">
        <v>2</v>
      </c>
      <c r="AF253">
        <v>0</v>
      </c>
      <c r="AG253">
        <v>2</v>
      </c>
      <c r="AH253">
        <v>3.01</v>
      </c>
      <c r="AI253">
        <v>2</v>
      </c>
      <c r="AJ253" s="13">
        <v>0.0369128544451765</v>
      </c>
      <c r="AK253" s="18">
        <v>2</v>
      </c>
      <c r="AL253" s="8">
        <v>0.23</v>
      </c>
      <c r="AM253" s="19">
        <v>2</v>
      </c>
    </row>
    <row r="254" spans="1:39" ht="12">
      <c r="A254" t="s">
        <v>105</v>
      </c>
      <c r="B254" t="s">
        <v>106</v>
      </c>
      <c r="C254">
        <v>47</v>
      </c>
      <c r="D254">
        <v>3</v>
      </c>
      <c r="E254">
        <v>12</v>
      </c>
      <c r="F254">
        <v>12</v>
      </c>
      <c r="G254">
        <v>2</v>
      </c>
      <c r="H254">
        <v>20060314</v>
      </c>
      <c r="I254">
        <v>1100</v>
      </c>
      <c r="J254" s="3" t="s">
        <v>200</v>
      </c>
      <c r="K254" s="4">
        <f t="shared" si="9"/>
        <v>38790.13402777778</v>
      </c>
      <c r="L254" s="4">
        <f t="shared" si="10"/>
        <v>38789.717361111114</v>
      </c>
      <c r="M254" s="5">
        <f t="shared" si="11"/>
        <v>0.7173611111138598</v>
      </c>
      <c r="N254">
        <v>24.9995</v>
      </c>
      <c r="O254">
        <v>-152.0001</v>
      </c>
      <c r="P254">
        <v>5373</v>
      </c>
      <c r="Q254" t="s">
        <v>22</v>
      </c>
      <c r="R254">
        <v>19.9</v>
      </c>
      <c r="S254">
        <v>22.0173</v>
      </c>
      <c r="T254">
        <v>35.2853</v>
      </c>
      <c r="U254">
        <v>2</v>
      </c>
      <c r="V254">
        <v>-999</v>
      </c>
      <c r="W254">
        <v>1</v>
      </c>
      <c r="X254">
        <v>-999</v>
      </c>
      <c r="Y254">
        <v>9</v>
      </c>
      <c r="Z254">
        <v>-999</v>
      </c>
      <c r="AA254">
        <v>9</v>
      </c>
      <c r="AB254">
        <v>0</v>
      </c>
      <c r="AC254">
        <v>2</v>
      </c>
      <c r="AD254">
        <v>0</v>
      </c>
      <c r="AE254">
        <v>2</v>
      </c>
      <c r="AF254">
        <v>0</v>
      </c>
      <c r="AG254">
        <v>2</v>
      </c>
      <c r="AH254">
        <v>0.04</v>
      </c>
      <c r="AI254">
        <v>2</v>
      </c>
      <c r="AJ254" s="6">
        <v>0.017613877689299798</v>
      </c>
      <c r="AK254" s="17">
        <v>2</v>
      </c>
      <c r="AL254" s="8">
        <v>0.16</v>
      </c>
      <c r="AM254" s="19">
        <v>2</v>
      </c>
    </row>
    <row r="255" spans="1:35" ht="12">
      <c r="A255" t="s">
        <v>105</v>
      </c>
      <c r="B255" t="s">
        <v>106</v>
      </c>
      <c r="C255">
        <v>47</v>
      </c>
      <c r="D255">
        <v>3</v>
      </c>
      <c r="E255">
        <v>11</v>
      </c>
      <c r="F255">
        <v>11</v>
      </c>
      <c r="G255">
        <v>2</v>
      </c>
      <c r="H255">
        <v>20060314</v>
      </c>
      <c r="I255">
        <v>1100</v>
      </c>
      <c r="J255" s="3" t="s">
        <v>201</v>
      </c>
      <c r="K255" s="4">
        <f t="shared" si="9"/>
        <v>38790.13333333333</v>
      </c>
      <c r="L255" s="4">
        <f t="shared" si="10"/>
        <v>38789.71666666667</v>
      </c>
      <c r="M255" s="5">
        <f t="shared" si="11"/>
        <v>0.7166666666671517</v>
      </c>
      <c r="N255">
        <v>24.9995</v>
      </c>
      <c r="O255">
        <v>-152.0001</v>
      </c>
      <c r="P255">
        <v>5371</v>
      </c>
      <c r="Q255" t="s">
        <v>15</v>
      </c>
      <c r="R255">
        <v>40.2</v>
      </c>
      <c r="S255">
        <v>22.023</v>
      </c>
      <c r="T255">
        <v>35.2847</v>
      </c>
      <c r="U255">
        <v>2</v>
      </c>
      <c r="V255">
        <v>-999</v>
      </c>
      <c r="W255">
        <v>1</v>
      </c>
      <c r="X255">
        <v>-999</v>
      </c>
      <c r="Y255">
        <v>9</v>
      </c>
      <c r="Z255">
        <v>-999</v>
      </c>
      <c r="AA255">
        <v>9</v>
      </c>
      <c r="AB255">
        <v>0.1</v>
      </c>
      <c r="AC255">
        <v>2</v>
      </c>
      <c r="AD255">
        <v>0</v>
      </c>
      <c r="AE255">
        <v>2</v>
      </c>
      <c r="AF255">
        <v>0.01</v>
      </c>
      <c r="AG255">
        <v>2</v>
      </c>
      <c r="AH255">
        <v>0.04</v>
      </c>
      <c r="AI255">
        <v>2</v>
      </c>
    </row>
    <row r="256" spans="1:35" ht="12">
      <c r="A256" t="s">
        <v>105</v>
      </c>
      <c r="B256" t="s">
        <v>106</v>
      </c>
      <c r="C256">
        <v>47</v>
      </c>
      <c r="D256">
        <v>3</v>
      </c>
      <c r="E256">
        <v>10</v>
      </c>
      <c r="F256">
        <v>10</v>
      </c>
      <c r="G256">
        <v>2</v>
      </c>
      <c r="H256">
        <v>20060314</v>
      </c>
      <c r="I256">
        <v>1100</v>
      </c>
      <c r="J256" s="3" t="s">
        <v>202</v>
      </c>
      <c r="K256" s="4">
        <f t="shared" si="9"/>
        <v>38790.13263888889</v>
      </c>
      <c r="L256" s="4">
        <f t="shared" si="10"/>
        <v>38789.71597222223</v>
      </c>
      <c r="M256" s="5">
        <f t="shared" si="11"/>
        <v>0.7159722222277196</v>
      </c>
      <c r="N256">
        <v>24.9995</v>
      </c>
      <c r="O256">
        <v>-152.0001</v>
      </c>
      <c r="P256">
        <v>5367</v>
      </c>
      <c r="Q256" t="s">
        <v>16</v>
      </c>
      <c r="R256">
        <v>65.5</v>
      </c>
      <c r="S256">
        <v>22.0062</v>
      </c>
      <c r="T256">
        <v>35.2831</v>
      </c>
      <c r="U256">
        <v>2</v>
      </c>
      <c r="V256">
        <v>-999</v>
      </c>
      <c r="W256">
        <v>1</v>
      </c>
      <c r="X256">
        <v>-999</v>
      </c>
      <c r="Y256">
        <v>9</v>
      </c>
      <c r="Z256">
        <v>-999</v>
      </c>
      <c r="AA256">
        <v>9</v>
      </c>
      <c r="AB256">
        <v>0.1</v>
      </c>
      <c r="AC256">
        <v>2</v>
      </c>
      <c r="AD256">
        <v>0</v>
      </c>
      <c r="AE256">
        <v>2</v>
      </c>
      <c r="AF256">
        <v>0</v>
      </c>
      <c r="AG256">
        <v>2</v>
      </c>
      <c r="AH256">
        <v>0.04</v>
      </c>
      <c r="AI256">
        <v>2</v>
      </c>
    </row>
    <row r="257" spans="1:35" ht="12">
      <c r="A257" t="s">
        <v>105</v>
      </c>
      <c r="B257" t="s">
        <v>106</v>
      </c>
      <c r="C257">
        <v>47</v>
      </c>
      <c r="D257">
        <v>3</v>
      </c>
      <c r="E257">
        <v>9</v>
      </c>
      <c r="F257">
        <v>9</v>
      </c>
      <c r="G257">
        <v>2</v>
      </c>
      <c r="H257">
        <v>20060314</v>
      </c>
      <c r="I257">
        <v>1100</v>
      </c>
      <c r="J257" s="3" t="s">
        <v>203</v>
      </c>
      <c r="K257" s="4">
        <f t="shared" si="9"/>
        <v>38790.131944444445</v>
      </c>
      <c r="L257" s="4">
        <f t="shared" si="10"/>
        <v>38789.71527777778</v>
      </c>
      <c r="M257" s="5">
        <f t="shared" si="11"/>
        <v>0.7152777777810115</v>
      </c>
      <c r="N257">
        <v>24.9995</v>
      </c>
      <c r="O257">
        <v>-152.0001</v>
      </c>
      <c r="P257">
        <v>5366</v>
      </c>
      <c r="Q257" t="s">
        <v>17</v>
      </c>
      <c r="R257">
        <v>86.4</v>
      </c>
      <c r="S257">
        <v>22.0062</v>
      </c>
      <c r="T257">
        <v>35.2848</v>
      </c>
      <c r="U257">
        <v>2</v>
      </c>
      <c r="V257">
        <v>-999</v>
      </c>
      <c r="W257">
        <v>1</v>
      </c>
      <c r="X257">
        <v>-999</v>
      </c>
      <c r="Y257">
        <v>9</v>
      </c>
      <c r="Z257">
        <v>-999</v>
      </c>
      <c r="AA257">
        <v>9</v>
      </c>
      <c r="AB257">
        <v>0.1</v>
      </c>
      <c r="AC257">
        <v>2</v>
      </c>
      <c r="AD257">
        <v>0</v>
      </c>
      <c r="AE257">
        <v>2</v>
      </c>
      <c r="AF257">
        <v>0.01</v>
      </c>
      <c r="AG257">
        <v>2</v>
      </c>
      <c r="AH257">
        <v>0.04</v>
      </c>
      <c r="AI257">
        <v>2</v>
      </c>
    </row>
    <row r="258" spans="1:35" ht="12">
      <c r="A258" t="s">
        <v>105</v>
      </c>
      <c r="B258" t="s">
        <v>106</v>
      </c>
      <c r="C258">
        <v>47</v>
      </c>
      <c r="D258">
        <v>3</v>
      </c>
      <c r="E258">
        <v>8</v>
      </c>
      <c r="F258">
        <v>8</v>
      </c>
      <c r="G258">
        <v>2</v>
      </c>
      <c r="H258">
        <v>20060314</v>
      </c>
      <c r="I258">
        <v>1100</v>
      </c>
      <c r="J258" s="3" t="s">
        <v>203</v>
      </c>
      <c r="K258" s="4">
        <f t="shared" si="9"/>
        <v>38790.131944444445</v>
      </c>
      <c r="L258" s="4">
        <f t="shared" si="10"/>
        <v>38789.71527777778</v>
      </c>
      <c r="M258" s="5">
        <f t="shared" si="11"/>
        <v>0.7152777777810115</v>
      </c>
      <c r="N258">
        <v>24.9995</v>
      </c>
      <c r="O258">
        <v>-152.0001</v>
      </c>
      <c r="P258">
        <v>5360</v>
      </c>
      <c r="Q258" t="s">
        <v>18</v>
      </c>
      <c r="R258">
        <v>106.4</v>
      </c>
      <c r="S258">
        <v>21.9777</v>
      </c>
      <c r="T258">
        <v>35.2906</v>
      </c>
      <c r="U258">
        <v>2</v>
      </c>
      <c r="V258">
        <v>-999</v>
      </c>
      <c r="W258">
        <v>1</v>
      </c>
      <c r="X258">
        <v>-999</v>
      </c>
      <c r="Y258">
        <v>9</v>
      </c>
      <c r="Z258">
        <v>-999</v>
      </c>
      <c r="AA258">
        <v>9</v>
      </c>
      <c r="AB258">
        <v>0.2</v>
      </c>
      <c r="AC258">
        <v>2</v>
      </c>
      <c r="AD258">
        <v>0</v>
      </c>
      <c r="AE258">
        <v>2</v>
      </c>
      <c r="AF258">
        <v>0.01</v>
      </c>
      <c r="AG258">
        <v>2</v>
      </c>
      <c r="AH258">
        <v>0.06</v>
      </c>
      <c r="AI258">
        <v>2</v>
      </c>
    </row>
    <row r="259" spans="1:35" ht="12">
      <c r="A259" t="s">
        <v>105</v>
      </c>
      <c r="B259" t="s">
        <v>106</v>
      </c>
      <c r="C259">
        <v>47</v>
      </c>
      <c r="D259">
        <v>3</v>
      </c>
      <c r="E259">
        <v>7</v>
      </c>
      <c r="F259">
        <v>7</v>
      </c>
      <c r="G259">
        <v>2</v>
      </c>
      <c r="H259">
        <v>20060314</v>
      </c>
      <c r="I259">
        <v>1100</v>
      </c>
      <c r="J259" s="3" t="s">
        <v>204</v>
      </c>
      <c r="K259" s="4">
        <f t="shared" si="9"/>
        <v>38790.13125</v>
      </c>
      <c r="L259" s="4">
        <f t="shared" si="10"/>
        <v>38789.714583333334</v>
      </c>
      <c r="M259" s="5">
        <f t="shared" si="11"/>
        <v>0.7145833333343035</v>
      </c>
      <c r="N259">
        <v>24.9995</v>
      </c>
      <c r="O259">
        <v>-152.0001</v>
      </c>
      <c r="P259">
        <v>5360</v>
      </c>
      <c r="Q259" t="s">
        <v>23</v>
      </c>
      <c r="R259">
        <v>138.8</v>
      </c>
      <c r="S259">
        <v>21.4595</v>
      </c>
      <c r="T259">
        <v>35.2311</v>
      </c>
      <c r="U259">
        <v>2</v>
      </c>
      <c r="V259">
        <v>-999</v>
      </c>
      <c r="W259">
        <v>1</v>
      </c>
      <c r="X259">
        <v>-999</v>
      </c>
      <c r="Y259">
        <v>9</v>
      </c>
      <c r="Z259">
        <v>-999</v>
      </c>
      <c r="AA259">
        <v>9</v>
      </c>
      <c r="AB259">
        <v>0.39</v>
      </c>
      <c r="AC259">
        <v>2</v>
      </c>
      <c r="AD259">
        <v>0.39</v>
      </c>
      <c r="AE259">
        <v>2</v>
      </c>
      <c r="AF259">
        <v>0.07</v>
      </c>
      <c r="AG259">
        <v>2</v>
      </c>
      <c r="AH259">
        <v>0.08</v>
      </c>
      <c r="AI259">
        <v>2</v>
      </c>
    </row>
    <row r="260" spans="1:35" ht="12">
      <c r="A260" t="s">
        <v>105</v>
      </c>
      <c r="B260" t="s">
        <v>106</v>
      </c>
      <c r="C260">
        <v>47</v>
      </c>
      <c r="D260">
        <v>3</v>
      </c>
      <c r="E260">
        <v>6</v>
      </c>
      <c r="F260">
        <v>6</v>
      </c>
      <c r="G260">
        <v>2</v>
      </c>
      <c r="H260">
        <v>20060314</v>
      </c>
      <c r="I260">
        <v>1100</v>
      </c>
      <c r="J260" s="3" t="s">
        <v>205</v>
      </c>
      <c r="K260" s="4">
        <f aca="true" t="shared" si="12" ref="K260:K323">DATE(VALUE(MID(H260,1,4)),VALUE(MID(H260,5,2)),VALUE(MID(H260,7,2)))+VALUE(MID(J260,1,2))/24+VALUE(MID(J260,3,2))/1440</f>
        <v>38790.13055555556</v>
      </c>
      <c r="L260" s="4">
        <f aca="true" t="shared" si="13" ref="L260:L323">K260-10/24</f>
        <v>38789.713888888895</v>
      </c>
      <c r="M260" s="5">
        <f aca="true" t="shared" si="14" ref="M260:M323">L260-TRUNC(L260)</f>
        <v>0.7138888888948713</v>
      </c>
      <c r="N260">
        <v>24.9995</v>
      </c>
      <c r="O260">
        <v>-152.0001</v>
      </c>
      <c r="P260">
        <v>5360</v>
      </c>
      <c r="Q260" t="s">
        <v>24</v>
      </c>
      <c r="R260">
        <v>177.4</v>
      </c>
      <c r="S260">
        <v>19.2358</v>
      </c>
      <c r="T260">
        <v>34.9562</v>
      </c>
      <c r="U260">
        <v>2</v>
      </c>
      <c r="V260">
        <v>-999</v>
      </c>
      <c r="W260">
        <v>1</v>
      </c>
      <c r="X260">
        <v>-999</v>
      </c>
      <c r="Y260">
        <v>9</v>
      </c>
      <c r="Z260">
        <v>-999</v>
      </c>
      <c r="AA260">
        <v>9</v>
      </c>
      <c r="AB260">
        <v>1.46</v>
      </c>
      <c r="AC260">
        <v>2</v>
      </c>
      <c r="AD260">
        <v>1.86</v>
      </c>
      <c r="AE260">
        <v>2</v>
      </c>
      <c r="AF260">
        <v>0.03</v>
      </c>
      <c r="AG260">
        <v>2</v>
      </c>
      <c r="AH260">
        <v>0.18</v>
      </c>
      <c r="AI260">
        <v>2</v>
      </c>
    </row>
    <row r="261" spans="1:35" ht="12">
      <c r="A261" t="s">
        <v>105</v>
      </c>
      <c r="B261" t="s">
        <v>106</v>
      </c>
      <c r="C261">
        <v>47</v>
      </c>
      <c r="D261">
        <v>3</v>
      </c>
      <c r="E261">
        <v>5</v>
      </c>
      <c r="F261">
        <v>5</v>
      </c>
      <c r="G261">
        <v>2</v>
      </c>
      <c r="H261">
        <v>20060314</v>
      </c>
      <c r="I261">
        <v>1100</v>
      </c>
      <c r="J261" s="3" t="s">
        <v>206</v>
      </c>
      <c r="K261" s="4">
        <f t="shared" si="12"/>
        <v>38790.129166666666</v>
      </c>
      <c r="L261" s="4">
        <f t="shared" si="13"/>
        <v>38789.7125</v>
      </c>
      <c r="M261" s="5">
        <f t="shared" si="14"/>
        <v>0.7125000000014552</v>
      </c>
      <c r="N261">
        <v>24.9995</v>
      </c>
      <c r="O261">
        <v>-152.0001</v>
      </c>
      <c r="P261">
        <v>5361</v>
      </c>
      <c r="Q261" t="s">
        <v>25</v>
      </c>
      <c r="R261">
        <v>228.7</v>
      </c>
      <c r="S261">
        <v>16.8565</v>
      </c>
      <c r="T261">
        <v>34.6948</v>
      </c>
      <c r="U261">
        <v>2</v>
      </c>
      <c r="V261">
        <v>-999</v>
      </c>
      <c r="W261">
        <v>1</v>
      </c>
      <c r="X261">
        <v>-999</v>
      </c>
      <c r="Y261">
        <v>9</v>
      </c>
      <c r="Z261">
        <v>-999</v>
      </c>
      <c r="AA261">
        <v>9</v>
      </c>
      <c r="AB261">
        <v>2.83</v>
      </c>
      <c r="AC261">
        <v>2</v>
      </c>
      <c r="AD261">
        <v>3.32</v>
      </c>
      <c r="AE261">
        <v>2</v>
      </c>
      <c r="AF261">
        <v>0.02</v>
      </c>
      <c r="AG261">
        <v>2</v>
      </c>
      <c r="AH261">
        <v>0.28</v>
      </c>
      <c r="AI261">
        <v>2</v>
      </c>
    </row>
    <row r="262" spans="1:35" ht="12">
      <c r="A262" t="s">
        <v>105</v>
      </c>
      <c r="B262" t="s">
        <v>106</v>
      </c>
      <c r="C262">
        <v>47</v>
      </c>
      <c r="D262">
        <v>3</v>
      </c>
      <c r="E262">
        <v>4</v>
      </c>
      <c r="F262">
        <v>4</v>
      </c>
      <c r="G262">
        <v>9</v>
      </c>
      <c r="H262">
        <v>20060314</v>
      </c>
      <c r="I262">
        <v>1100</v>
      </c>
      <c r="J262" s="3" t="s">
        <v>207</v>
      </c>
      <c r="K262" s="4">
        <f t="shared" si="12"/>
        <v>38790.12847222222</v>
      </c>
      <c r="L262" s="4">
        <f t="shared" si="13"/>
        <v>38789.711805555555</v>
      </c>
      <c r="M262" s="5">
        <f t="shared" si="14"/>
        <v>0.7118055555547471</v>
      </c>
      <c r="N262">
        <v>24.9996</v>
      </c>
      <c r="O262">
        <v>-152.0001</v>
      </c>
      <c r="P262">
        <v>5355</v>
      </c>
      <c r="Q262" t="s">
        <v>26</v>
      </c>
      <c r="R262">
        <v>278.1</v>
      </c>
      <c r="S262">
        <v>14.0069</v>
      </c>
      <c r="T262">
        <v>34.3812</v>
      </c>
      <c r="U262">
        <v>2</v>
      </c>
      <c r="V262">
        <v>-999</v>
      </c>
      <c r="W262">
        <v>1</v>
      </c>
      <c r="X262">
        <v>-999</v>
      </c>
      <c r="Y262">
        <v>9</v>
      </c>
      <c r="Z262">
        <v>-999</v>
      </c>
      <c r="AA262">
        <v>9</v>
      </c>
      <c r="AB262">
        <v>-999</v>
      </c>
      <c r="AC262">
        <v>1</v>
      </c>
      <c r="AD262">
        <v>-999</v>
      </c>
      <c r="AE262">
        <v>1</v>
      </c>
      <c r="AF262">
        <v>-999</v>
      </c>
      <c r="AG262">
        <v>1</v>
      </c>
      <c r="AH262">
        <v>-999</v>
      </c>
      <c r="AI262">
        <v>1</v>
      </c>
    </row>
    <row r="263" spans="1:35" ht="12">
      <c r="A263" t="s">
        <v>105</v>
      </c>
      <c r="B263" t="s">
        <v>106</v>
      </c>
      <c r="C263">
        <v>47</v>
      </c>
      <c r="D263">
        <v>3</v>
      </c>
      <c r="E263">
        <v>3</v>
      </c>
      <c r="F263">
        <v>3</v>
      </c>
      <c r="G263">
        <v>2</v>
      </c>
      <c r="H263">
        <v>20060314</v>
      </c>
      <c r="I263">
        <v>1100</v>
      </c>
      <c r="J263" s="3" t="s">
        <v>208</v>
      </c>
      <c r="K263" s="4">
        <f t="shared" si="12"/>
        <v>38790.12430555556</v>
      </c>
      <c r="L263" s="4">
        <f t="shared" si="13"/>
        <v>38789.707638888896</v>
      </c>
      <c r="M263" s="5">
        <f t="shared" si="14"/>
        <v>0.7076388888963265</v>
      </c>
      <c r="N263">
        <v>24.9995</v>
      </c>
      <c r="O263">
        <v>-152.0001</v>
      </c>
      <c r="P263">
        <v>5345</v>
      </c>
      <c r="Q263" t="s">
        <v>27</v>
      </c>
      <c r="R263">
        <v>553.6</v>
      </c>
      <c r="S263">
        <v>7.0714</v>
      </c>
      <c r="T263">
        <v>34.0345</v>
      </c>
      <c r="U263">
        <v>2</v>
      </c>
      <c r="V263">
        <v>-999</v>
      </c>
      <c r="W263">
        <v>1</v>
      </c>
      <c r="X263">
        <v>-999</v>
      </c>
      <c r="Y263">
        <v>9</v>
      </c>
      <c r="Z263">
        <v>-999</v>
      </c>
      <c r="AA263">
        <v>9</v>
      </c>
      <c r="AB263">
        <v>-999</v>
      </c>
      <c r="AC263">
        <v>1</v>
      </c>
      <c r="AD263">
        <v>-999</v>
      </c>
      <c r="AE263">
        <v>1</v>
      </c>
      <c r="AF263">
        <v>-999</v>
      </c>
      <c r="AG263">
        <v>1</v>
      </c>
      <c r="AH263">
        <v>-999</v>
      </c>
      <c r="AI263">
        <v>1</v>
      </c>
    </row>
    <row r="264" spans="1:35" ht="12">
      <c r="A264" t="s">
        <v>105</v>
      </c>
      <c r="B264" t="s">
        <v>106</v>
      </c>
      <c r="C264">
        <v>47</v>
      </c>
      <c r="D264">
        <v>3</v>
      </c>
      <c r="E264">
        <v>2</v>
      </c>
      <c r="F264">
        <v>2</v>
      </c>
      <c r="G264">
        <v>2</v>
      </c>
      <c r="H264">
        <v>20060314</v>
      </c>
      <c r="I264">
        <v>1100</v>
      </c>
      <c r="J264" s="3" t="s">
        <v>161</v>
      </c>
      <c r="K264" s="4">
        <f t="shared" si="12"/>
        <v>38790.120833333334</v>
      </c>
      <c r="L264" s="4">
        <f t="shared" si="13"/>
        <v>38789.70416666667</v>
      </c>
      <c r="M264" s="5">
        <f t="shared" si="14"/>
        <v>0.7041666666700621</v>
      </c>
      <c r="N264">
        <v>24.9995</v>
      </c>
      <c r="O264">
        <v>-152.0001</v>
      </c>
      <c r="P264">
        <v>5416</v>
      </c>
      <c r="Q264" t="s">
        <v>28</v>
      </c>
      <c r="R264">
        <v>756</v>
      </c>
      <c r="S264">
        <v>4.6871</v>
      </c>
      <c r="T264">
        <v>34.1755</v>
      </c>
      <c r="U264">
        <v>2</v>
      </c>
      <c r="V264">
        <v>-999</v>
      </c>
      <c r="W264">
        <v>1</v>
      </c>
      <c r="X264">
        <v>-999</v>
      </c>
      <c r="Y264">
        <v>9</v>
      </c>
      <c r="Z264">
        <v>-999</v>
      </c>
      <c r="AA264">
        <v>9</v>
      </c>
      <c r="AB264">
        <v>91.24</v>
      </c>
      <c r="AC264">
        <v>2</v>
      </c>
      <c r="AD264">
        <v>41.42</v>
      </c>
      <c r="AE264">
        <v>2</v>
      </c>
      <c r="AF264">
        <v>0.01</v>
      </c>
      <c r="AG264">
        <v>2</v>
      </c>
      <c r="AH264">
        <v>2.94</v>
      </c>
      <c r="AI264">
        <v>2</v>
      </c>
    </row>
    <row r="265" spans="1:35" ht="12">
      <c r="A265" t="s">
        <v>105</v>
      </c>
      <c r="B265" t="s">
        <v>106</v>
      </c>
      <c r="C265">
        <v>47</v>
      </c>
      <c r="D265">
        <v>3</v>
      </c>
      <c r="E265">
        <v>1</v>
      </c>
      <c r="F265">
        <v>1</v>
      </c>
      <c r="G265">
        <v>2</v>
      </c>
      <c r="H265">
        <v>20060314</v>
      </c>
      <c r="I265">
        <v>1100</v>
      </c>
      <c r="J265" s="3" t="s">
        <v>166</v>
      </c>
      <c r="K265" s="4">
        <f t="shared" si="12"/>
        <v>38790.117361111115</v>
      </c>
      <c r="L265" s="4">
        <f t="shared" si="13"/>
        <v>38789.70069444445</v>
      </c>
      <c r="M265" s="5">
        <f t="shared" si="14"/>
        <v>0.7006944444510737</v>
      </c>
      <c r="N265">
        <v>24.9995</v>
      </c>
      <c r="O265">
        <v>-152.0001</v>
      </c>
      <c r="P265">
        <v>5361</v>
      </c>
      <c r="Q265" t="s">
        <v>29</v>
      </c>
      <c r="R265">
        <v>957.4</v>
      </c>
      <c r="S265">
        <v>4.1034</v>
      </c>
      <c r="T265">
        <v>34.3907</v>
      </c>
      <c r="U265">
        <v>2</v>
      </c>
      <c r="V265">
        <v>-999</v>
      </c>
      <c r="W265">
        <v>1</v>
      </c>
      <c r="X265">
        <v>-999</v>
      </c>
      <c r="Y265">
        <v>9</v>
      </c>
      <c r="Z265">
        <v>-999</v>
      </c>
      <c r="AA265">
        <v>9</v>
      </c>
      <c r="AB265">
        <v>108.22</v>
      </c>
      <c r="AC265">
        <v>2</v>
      </c>
      <c r="AD265">
        <v>42.78</v>
      </c>
      <c r="AE265">
        <v>2</v>
      </c>
      <c r="AF265">
        <v>0</v>
      </c>
      <c r="AG265">
        <v>2</v>
      </c>
      <c r="AH265">
        <v>3.04</v>
      </c>
      <c r="AI265">
        <v>2</v>
      </c>
    </row>
    <row r="266" spans="1:39" ht="12">
      <c r="A266" t="s">
        <v>105</v>
      </c>
      <c r="B266" t="s">
        <v>106</v>
      </c>
      <c r="C266">
        <v>49</v>
      </c>
      <c r="D266">
        <v>3</v>
      </c>
      <c r="E266">
        <v>12</v>
      </c>
      <c r="F266">
        <v>12</v>
      </c>
      <c r="G266">
        <v>2</v>
      </c>
      <c r="H266">
        <v>20060315</v>
      </c>
      <c r="I266">
        <v>1100</v>
      </c>
      <c r="J266" s="3" t="s">
        <v>209</v>
      </c>
      <c r="K266" s="4">
        <f t="shared" si="12"/>
        <v>38791.03958333333</v>
      </c>
      <c r="L266" s="4">
        <f t="shared" si="13"/>
        <v>38790.62291666667</v>
      </c>
      <c r="M266" s="5">
        <f t="shared" si="14"/>
        <v>0.6229166666671517</v>
      </c>
      <c r="N266">
        <v>26.9997</v>
      </c>
      <c r="O266">
        <v>-151.9919</v>
      </c>
      <c r="P266">
        <v>5295</v>
      </c>
      <c r="Q266" t="s">
        <v>22</v>
      </c>
      <c r="R266">
        <v>20.1</v>
      </c>
      <c r="S266">
        <v>20.9356</v>
      </c>
      <c r="T266">
        <v>35.341</v>
      </c>
      <c r="U266">
        <v>2</v>
      </c>
      <c r="V266">
        <v>-999</v>
      </c>
      <c r="W266">
        <v>1</v>
      </c>
      <c r="X266">
        <v>-999</v>
      </c>
      <c r="Y266">
        <v>9</v>
      </c>
      <c r="Z266">
        <v>-999</v>
      </c>
      <c r="AA266">
        <v>9</v>
      </c>
      <c r="AB266">
        <v>0</v>
      </c>
      <c r="AC266">
        <v>2</v>
      </c>
      <c r="AD266">
        <v>0</v>
      </c>
      <c r="AE266">
        <v>2</v>
      </c>
      <c r="AF266">
        <v>0</v>
      </c>
      <c r="AG266">
        <v>2</v>
      </c>
      <c r="AH266">
        <v>0.02</v>
      </c>
      <c r="AI266">
        <v>2</v>
      </c>
      <c r="AJ266" s="6">
        <v>0.013997700373726989</v>
      </c>
      <c r="AK266" s="17">
        <v>2</v>
      </c>
      <c r="AL266" s="8">
        <v>0.15</v>
      </c>
      <c r="AM266" s="19">
        <v>2</v>
      </c>
    </row>
    <row r="267" spans="1:35" ht="12">
      <c r="A267" t="s">
        <v>105</v>
      </c>
      <c r="B267" t="s">
        <v>106</v>
      </c>
      <c r="C267">
        <v>49</v>
      </c>
      <c r="D267">
        <v>3</v>
      </c>
      <c r="E267">
        <v>11</v>
      </c>
      <c r="F267">
        <v>11</v>
      </c>
      <c r="G267">
        <v>2</v>
      </c>
      <c r="H267">
        <v>20060315</v>
      </c>
      <c r="I267">
        <v>1100</v>
      </c>
      <c r="J267" s="3" t="s">
        <v>210</v>
      </c>
      <c r="K267" s="4">
        <f t="shared" si="12"/>
        <v>38791.03888888889</v>
      </c>
      <c r="L267" s="4">
        <f t="shared" si="13"/>
        <v>38790.62222222223</v>
      </c>
      <c r="M267" s="5">
        <f t="shared" si="14"/>
        <v>0.6222222222277196</v>
      </c>
      <c r="N267">
        <v>26.9997</v>
      </c>
      <c r="O267">
        <v>-151.992</v>
      </c>
      <c r="P267">
        <v>5295</v>
      </c>
      <c r="Q267" t="s">
        <v>15</v>
      </c>
      <c r="R267">
        <v>36.3</v>
      </c>
      <c r="S267">
        <v>20.9392</v>
      </c>
      <c r="T267">
        <v>35.3409</v>
      </c>
      <c r="U267">
        <v>2</v>
      </c>
      <c r="V267">
        <v>-999</v>
      </c>
      <c r="W267">
        <v>1</v>
      </c>
      <c r="X267">
        <v>-999</v>
      </c>
      <c r="Y267">
        <v>9</v>
      </c>
      <c r="Z267">
        <v>-999</v>
      </c>
      <c r="AA267">
        <v>9</v>
      </c>
      <c r="AB267">
        <v>0</v>
      </c>
      <c r="AC267">
        <v>2</v>
      </c>
      <c r="AD267">
        <v>0</v>
      </c>
      <c r="AE267">
        <v>2</v>
      </c>
      <c r="AF267">
        <v>0</v>
      </c>
      <c r="AG267">
        <v>2</v>
      </c>
      <c r="AH267">
        <v>0.02</v>
      </c>
      <c r="AI267">
        <v>2</v>
      </c>
    </row>
    <row r="268" spans="1:35" ht="12">
      <c r="A268" t="s">
        <v>105</v>
      </c>
      <c r="B268" t="s">
        <v>106</v>
      </c>
      <c r="C268">
        <v>49</v>
      </c>
      <c r="D268">
        <v>3</v>
      </c>
      <c r="E268">
        <v>10</v>
      </c>
      <c r="F268">
        <v>10</v>
      </c>
      <c r="G268">
        <v>2</v>
      </c>
      <c r="H268">
        <v>20060315</v>
      </c>
      <c r="I268">
        <v>1100</v>
      </c>
      <c r="J268" s="3" t="s">
        <v>211</v>
      </c>
      <c r="K268" s="4">
        <f t="shared" si="12"/>
        <v>38791.038194444445</v>
      </c>
      <c r="L268" s="4">
        <f t="shared" si="13"/>
        <v>38790.62152777778</v>
      </c>
      <c r="M268" s="5">
        <f t="shared" si="14"/>
        <v>0.6215277777810115</v>
      </c>
      <c r="N268">
        <v>26.9997</v>
      </c>
      <c r="O268">
        <v>-151.9922</v>
      </c>
      <c r="P268">
        <v>5295</v>
      </c>
      <c r="Q268" t="s">
        <v>16</v>
      </c>
      <c r="R268">
        <v>60.4</v>
      </c>
      <c r="S268">
        <v>20.9127</v>
      </c>
      <c r="T268">
        <v>35.3382</v>
      </c>
      <c r="U268">
        <v>2</v>
      </c>
      <c r="V268">
        <v>-999</v>
      </c>
      <c r="W268">
        <v>1</v>
      </c>
      <c r="X268">
        <v>-999</v>
      </c>
      <c r="Y268">
        <v>9</v>
      </c>
      <c r="Z268">
        <v>-999</v>
      </c>
      <c r="AA268">
        <v>9</v>
      </c>
      <c r="AB268">
        <v>0.1</v>
      </c>
      <c r="AC268">
        <v>2</v>
      </c>
      <c r="AD268">
        <v>0</v>
      </c>
      <c r="AE268">
        <v>2</v>
      </c>
      <c r="AF268">
        <v>0</v>
      </c>
      <c r="AG268">
        <v>2</v>
      </c>
      <c r="AH268">
        <v>0.02</v>
      </c>
      <c r="AI268">
        <v>2</v>
      </c>
    </row>
    <row r="269" spans="1:35" ht="12">
      <c r="A269" t="s">
        <v>105</v>
      </c>
      <c r="B269" t="s">
        <v>106</v>
      </c>
      <c r="C269">
        <v>49</v>
      </c>
      <c r="D269">
        <v>3</v>
      </c>
      <c r="E269">
        <v>9</v>
      </c>
      <c r="F269">
        <v>9</v>
      </c>
      <c r="G269">
        <v>9</v>
      </c>
      <c r="H269">
        <v>20060315</v>
      </c>
      <c r="I269">
        <v>1100</v>
      </c>
      <c r="J269" s="3" t="s">
        <v>211</v>
      </c>
      <c r="K269" s="4">
        <f t="shared" si="12"/>
        <v>38791.038194444445</v>
      </c>
      <c r="L269" s="4">
        <f t="shared" si="13"/>
        <v>38790.62152777778</v>
      </c>
      <c r="M269" s="5">
        <f t="shared" si="14"/>
        <v>0.6215277777810115</v>
      </c>
      <c r="N269">
        <v>26.9997</v>
      </c>
      <c r="O269">
        <v>-151.9922</v>
      </c>
      <c r="P269">
        <v>5300</v>
      </c>
      <c r="Q269" t="s">
        <v>17</v>
      </c>
      <c r="R269">
        <v>77.2</v>
      </c>
      <c r="S269">
        <v>20.7954</v>
      </c>
      <c r="T269">
        <v>35.3327</v>
      </c>
      <c r="U269">
        <v>2</v>
      </c>
      <c r="V269">
        <v>-999</v>
      </c>
      <c r="W269">
        <v>1</v>
      </c>
      <c r="X269">
        <v>-999</v>
      </c>
      <c r="Y269">
        <v>9</v>
      </c>
      <c r="Z269">
        <v>-999</v>
      </c>
      <c r="AA269">
        <v>9</v>
      </c>
      <c r="AB269">
        <v>-999</v>
      </c>
      <c r="AC269">
        <v>1</v>
      </c>
      <c r="AD269">
        <v>-999</v>
      </c>
      <c r="AE269">
        <v>1</v>
      </c>
      <c r="AF269">
        <v>-999</v>
      </c>
      <c r="AG269">
        <v>1</v>
      </c>
      <c r="AH269">
        <v>-999</v>
      </c>
      <c r="AI269">
        <v>1</v>
      </c>
    </row>
    <row r="270" spans="1:35" ht="12">
      <c r="A270" t="s">
        <v>105</v>
      </c>
      <c r="B270" t="s">
        <v>106</v>
      </c>
      <c r="C270">
        <v>49</v>
      </c>
      <c r="D270">
        <v>3</v>
      </c>
      <c r="E270">
        <v>8</v>
      </c>
      <c r="F270">
        <v>8</v>
      </c>
      <c r="G270">
        <v>2</v>
      </c>
      <c r="H270">
        <v>20060315</v>
      </c>
      <c r="I270">
        <v>1100</v>
      </c>
      <c r="J270" s="3" t="s">
        <v>133</v>
      </c>
      <c r="K270" s="4">
        <f t="shared" si="12"/>
        <v>38791.0375</v>
      </c>
      <c r="L270" s="4">
        <f t="shared" si="13"/>
        <v>38790.620833333334</v>
      </c>
      <c r="M270" s="5">
        <f t="shared" si="14"/>
        <v>0.6208333333343035</v>
      </c>
      <c r="N270">
        <v>26.9997</v>
      </c>
      <c r="O270">
        <v>-151.9923</v>
      </c>
      <c r="P270">
        <v>5317</v>
      </c>
      <c r="Q270" t="s">
        <v>18</v>
      </c>
      <c r="R270">
        <v>101.3</v>
      </c>
      <c r="S270">
        <v>20.6482</v>
      </c>
      <c r="T270">
        <v>35.3324</v>
      </c>
      <c r="U270">
        <v>2</v>
      </c>
      <c r="V270">
        <v>-999</v>
      </c>
      <c r="W270">
        <v>1</v>
      </c>
      <c r="X270">
        <v>-999</v>
      </c>
      <c r="Y270">
        <v>9</v>
      </c>
      <c r="Z270">
        <v>-999</v>
      </c>
      <c r="AA270">
        <v>9</v>
      </c>
      <c r="AB270">
        <v>0.2</v>
      </c>
      <c r="AC270">
        <v>2</v>
      </c>
      <c r="AD270">
        <v>0</v>
      </c>
      <c r="AE270">
        <v>2</v>
      </c>
      <c r="AF270">
        <v>0</v>
      </c>
      <c r="AG270">
        <v>2</v>
      </c>
      <c r="AH270">
        <v>0.02</v>
      </c>
      <c r="AI270">
        <v>2</v>
      </c>
    </row>
    <row r="271" spans="1:35" ht="12">
      <c r="A271" t="s">
        <v>105</v>
      </c>
      <c r="B271" t="s">
        <v>106</v>
      </c>
      <c r="C271">
        <v>49</v>
      </c>
      <c r="D271">
        <v>3</v>
      </c>
      <c r="E271">
        <v>7</v>
      </c>
      <c r="F271">
        <v>7</v>
      </c>
      <c r="G271">
        <v>2</v>
      </c>
      <c r="H271">
        <v>20060315</v>
      </c>
      <c r="I271">
        <v>1100</v>
      </c>
      <c r="J271" s="3" t="s">
        <v>134</v>
      </c>
      <c r="K271" s="4">
        <f t="shared" si="12"/>
        <v>38791.03680555556</v>
      </c>
      <c r="L271" s="4">
        <f t="shared" si="13"/>
        <v>38790.620138888895</v>
      </c>
      <c r="M271" s="5">
        <f t="shared" si="14"/>
        <v>0.6201388888948713</v>
      </c>
      <c r="N271">
        <v>26.9997</v>
      </c>
      <c r="O271">
        <v>-151.9924</v>
      </c>
      <c r="P271">
        <v>5326</v>
      </c>
      <c r="Q271" t="s">
        <v>23</v>
      </c>
      <c r="R271">
        <v>126.2</v>
      </c>
      <c r="S271">
        <v>20.5035</v>
      </c>
      <c r="T271">
        <v>35.3143</v>
      </c>
      <c r="U271">
        <v>2</v>
      </c>
      <c r="V271">
        <v>-999</v>
      </c>
      <c r="W271">
        <v>1</v>
      </c>
      <c r="X271">
        <v>-999</v>
      </c>
      <c r="Y271">
        <v>9</v>
      </c>
      <c r="Z271">
        <v>-999</v>
      </c>
      <c r="AA271">
        <v>9</v>
      </c>
      <c r="AB271">
        <v>0.29</v>
      </c>
      <c r="AC271">
        <v>2</v>
      </c>
      <c r="AD271">
        <v>0</v>
      </c>
      <c r="AE271">
        <v>2</v>
      </c>
      <c r="AF271">
        <v>0.01</v>
      </c>
      <c r="AG271">
        <v>2</v>
      </c>
      <c r="AH271">
        <v>0.02</v>
      </c>
      <c r="AI271">
        <v>2</v>
      </c>
    </row>
    <row r="272" spans="1:35" ht="12">
      <c r="A272" t="s">
        <v>105</v>
      </c>
      <c r="B272" t="s">
        <v>106</v>
      </c>
      <c r="C272">
        <v>49</v>
      </c>
      <c r="D272">
        <v>3</v>
      </c>
      <c r="E272">
        <v>6</v>
      </c>
      <c r="F272">
        <v>6</v>
      </c>
      <c r="G272">
        <v>2</v>
      </c>
      <c r="H272">
        <v>20060315</v>
      </c>
      <c r="I272">
        <v>1100</v>
      </c>
      <c r="J272" s="3" t="s">
        <v>212</v>
      </c>
      <c r="K272" s="4">
        <f t="shared" si="12"/>
        <v>38791.03611111111</v>
      </c>
      <c r="L272" s="4">
        <f t="shared" si="13"/>
        <v>38790.61944444445</v>
      </c>
      <c r="M272" s="5">
        <f t="shared" si="14"/>
        <v>0.6194444444481633</v>
      </c>
      <c r="N272">
        <v>26.9997</v>
      </c>
      <c r="O272">
        <v>-151.9924</v>
      </c>
      <c r="P272">
        <v>5336</v>
      </c>
      <c r="Q272" t="s">
        <v>24</v>
      </c>
      <c r="R272">
        <v>153.2</v>
      </c>
      <c r="S272">
        <v>19.9827</v>
      </c>
      <c r="T272">
        <v>35.2327</v>
      </c>
      <c r="U272">
        <v>2</v>
      </c>
      <c r="V272">
        <v>-999</v>
      </c>
      <c r="W272">
        <v>1</v>
      </c>
      <c r="X272">
        <v>-999</v>
      </c>
      <c r="Y272">
        <v>9</v>
      </c>
      <c r="Z272">
        <v>-999</v>
      </c>
      <c r="AA272">
        <v>9</v>
      </c>
      <c r="AB272">
        <v>0.49</v>
      </c>
      <c r="AC272">
        <v>2</v>
      </c>
      <c r="AD272">
        <v>0.1</v>
      </c>
      <c r="AE272">
        <v>2</v>
      </c>
      <c r="AF272">
        <v>0.03</v>
      </c>
      <c r="AG272">
        <v>2</v>
      </c>
      <c r="AH272">
        <v>0.03</v>
      </c>
      <c r="AI272">
        <v>2</v>
      </c>
    </row>
    <row r="273" spans="1:35" ht="12">
      <c r="A273" t="s">
        <v>105</v>
      </c>
      <c r="B273" t="s">
        <v>106</v>
      </c>
      <c r="C273">
        <v>49</v>
      </c>
      <c r="D273">
        <v>3</v>
      </c>
      <c r="E273">
        <v>5</v>
      </c>
      <c r="F273">
        <v>5</v>
      </c>
      <c r="G273">
        <v>2</v>
      </c>
      <c r="H273">
        <v>20060315</v>
      </c>
      <c r="I273">
        <v>1100</v>
      </c>
      <c r="J273" s="3" t="s">
        <v>136</v>
      </c>
      <c r="K273" s="4">
        <f t="shared" si="12"/>
        <v>38791.03402777778</v>
      </c>
      <c r="L273" s="4">
        <f t="shared" si="13"/>
        <v>38790.617361111115</v>
      </c>
      <c r="M273" s="5">
        <f t="shared" si="14"/>
        <v>0.617361111115315</v>
      </c>
      <c r="N273">
        <v>26.9997</v>
      </c>
      <c r="O273">
        <v>-151.9926</v>
      </c>
      <c r="P273">
        <v>5365</v>
      </c>
      <c r="Q273" t="s">
        <v>25</v>
      </c>
      <c r="R273">
        <v>202.9</v>
      </c>
      <c r="S273">
        <v>16.121</v>
      </c>
      <c r="T273">
        <v>34.5897</v>
      </c>
      <c r="U273">
        <v>2</v>
      </c>
      <c r="V273">
        <v>-999</v>
      </c>
      <c r="W273">
        <v>1</v>
      </c>
      <c r="X273">
        <v>-999</v>
      </c>
      <c r="Y273">
        <v>9</v>
      </c>
      <c r="Z273">
        <v>-999</v>
      </c>
      <c r="AA273">
        <v>9</v>
      </c>
      <c r="AB273">
        <v>2.93</v>
      </c>
      <c r="AC273">
        <v>2</v>
      </c>
      <c r="AD273">
        <v>3.42</v>
      </c>
      <c r="AE273">
        <v>2</v>
      </c>
      <c r="AF273">
        <v>0.02</v>
      </c>
      <c r="AG273">
        <v>2</v>
      </c>
      <c r="AH273">
        <v>0.29</v>
      </c>
      <c r="AI273">
        <v>2</v>
      </c>
    </row>
    <row r="274" spans="1:35" ht="12">
      <c r="A274" t="s">
        <v>105</v>
      </c>
      <c r="B274" t="s">
        <v>106</v>
      </c>
      <c r="C274">
        <v>49</v>
      </c>
      <c r="D274">
        <v>3</v>
      </c>
      <c r="E274">
        <v>4</v>
      </c>
      <c r="F274">
        <v>4</v>
      </c>
      <c r="G274">
        <v>2</v>
      </c>
      <c r="H274">
        <v>20060315</v>
      </c>
      <c r="I274">
        <v>1100</v>
      </c>
      <c r="J274" s="3" t="s">
        <v>137</v>
      </c>
      <c r="K274" s="4">
        <f t="shared" si="12"/>
        <v>38791.03333333333</v>
      </c>
      <c r="L274" s="4">
        <f t="shared" si="13"/>
        <v>38790.61666666667</v>
      </c>
      <c r="M274" s="5">
        <f t="shared" si="14"/>
        <v>0.6166666666686069</v>
      </c>
      <c r="N274">
        <v>26.9997</v>
      </c>
      <c r="O274">
        <v>-151.9927</v>
      </c>
      <c r="P274">
        <v>5363</v>
      </c>
      <c r="Q274" t="s">
        <v>26</v>
      </c>
      <c r="R274">
        <v>254.2</v>
      </c>
      <c r="S274">
        <v>13.8557</v>
      </c>
      <c r="T274">
        <v>34.3681</v>
      </c>
      <c r="U274">
        <v>2</v>
      </c>
      <c r="V274">
        <v>-999</v>
      </c>
      <c r="W274">
        <v>1</v>
      </c>
      <c r="X274">
        <v>-999</v>
      </c>
      <c r="Y274">
        <v>9</v>
      </c>
      <c r="Z274">
        <v>-999</v>
      </c>
      <c r="AA274">
        <v>9</v>
      </c>
      <c r="AB274">
        <v>5.76</v>
      </c>
      <c r="AC274">
        <v>2</v>
      </c>
      <c r="AD274">
        <v>7.42</v>
      </c>
      <c r="AE274">
        <v>2</v>
      </c>
      <c r="AF274">
        <v>0.01</v>
      </c>
      <c r="AG274">
        <v>2</v>
      </c>
      <c r="AH274">
        <v>0.54</v>
      </c>
      <c r="AI274">
        <v>2</v>
      </c>
    </row>
    <row r="275" spans="1:35" ht="12">
      <c r="A275" t="s">
        <v>105</v>
      </c>
      <c r="B275" t="s">
        <v>106</v>
      </c>
      <c r="C275">
        <v>49</v>
      </c>
      <c r="D275">
        <v>3</v>
      </c>
      <c r="E275">
        <v>3</v>
      </c>
      <c r="F275">
        <v>3</v>
      </c>
      <c r="G275">
        <v>2</v>
      </c>
      <c r="H275">
        <v>20060315</v>
      </c>
      <c r="I275">
        <v>1100</v>
      </c>
      <c r="J275" s="3" t="s">
        <v>213</v>
      </c>
      <c r="K275" s="4">
        <f t="shared" si="12"/>
        <v>38791.029861111114</v>
      </c>
      <c r="L275" s="4">
        <f t="shared" si="13"/>
        <v>38790.61319444445</v>
      </c>
      <c r="M275" s="5">
        <f t="shared" si="14"/>
        <v>0.6131944444496185</v>
      </c>
      <c r="N275">
        <v>26.9998</v>
      </c>
      <c r="O275">
        <v>-151.9935</v>
      </c>
      <c r="P275">
        <v>5334</v>
      </c>
      <c r="Q275" t="s">
        <v>27</v>
      </c>
      <c r="R275">
        <v>504.4</v>
      </c>
      <c r="S275">
        <v>8.0436</v>
      </c>
      <c r="T275">
        <v>34.0509</v>
      </c>
      <c r="U275">
        <v>2</v>
      </c>
      <c r="V275">
        <v>-999</v>
      </c>
      <c r="W275">
        <v>1</v>
      </c>
      <c r="X275">
        <v>-999</v>
      </c>
      <c r="Y275">
        <v>9</v>
      </c>
      <c r="Z275">
        <v>-999</v>
      </c>
      <c r="AA275">
        <v>9</v>
      </c>
      <c r="AB275">
        <v>33.71</v>
      </c>
      <c r="AC275">
        <v>2</v>
      </c>
      <c r="AD275">
        <v>23.84</v>
      </c>
      <c r="AE275">
        <v>2</v>
      </c>
      <c r="AF275">
        <v>0</v>
      </c>
      <c r="AG275">
        <v>2</v>
      </c>
      <c r="AH275">
        <v>1.62</v>
      </c>
      <c r="AI275">
        <v>2</v>
      </c>
    </row>
    <row r="276" spans="1:35" ht="12">
      <c r="A276" t="s">
        <v>105</v>
      </c>
      <c r="B276" t="s">
        <v>106</v>
      </c>
      <c r="C276">
        <v>49</v>
      </c>
      <c r="D276">
        <v>3</v>
      </c>
      <c r="E276">
        <v>2</v>
      </c>
      <c r="F276">
        <v>2</v>
      </c>
      <c r="G276">
        <v>2</v>
      </c>
      <c r="H276">
        <v>20060315</v>
      </c>
      <c r="I276">
        <v>1100</v>
      </c>
      <c r="J276" s="3" t="s">
        <v>214</v>
      </c>
      <c r="K276" s="4">
        <f t="shared" si="12"/>
        <v>38791.02638888889</v>
      </c>
      <c r="L276" s="4">
        <f t="shared" si="13"/>
        <v>38790.60972222222</v>
      </c>
      <c r="M276" s="5">
        <f t="shared" si="14"/>
        <v>0.609722222223354</v>
      </c>
      <c r="N276">
        <v>27</v>
      </c>
      <c r="O276">
        <v>-151.9943</v>
      </c>
      <c r="P276">
        <v>5300</v>
      </c>
      <c r="Q276" t="s">
        <v>28</v>
      </c>
      <c r="R276">
        <v>707.1</v>
      </c>
      <c r="S276">
        <v>4.8427</v>
      </c>
      <c r="T276">
        <v>34.0737</v>
      </c>
      <c r="U276">
        <v>2</v>
      </c>
      <c r="V276">
        <v>-999</v>
      </c>
      <c r="W276">
        <v>1</v>
      </c>
      <c r="X276">
        <v>-999</v>
      </c>
      <c r="Y276">
        <v>9</v>
      </c>
      <c r="Z276">
        <v>-999</v>
      </c>
      <c r="AA276">
        <v>9</v>
      </c>
      <c r="AB276">
        <v>81.67</v>
      </c>
      <c r="AC276">
        <v>2</v>
      </c>
      <c r="AD276">
        <v>38.88</v>
      </c>
      <c r="AE276">
        <v>2</v>
      </c>
      <c r="AF276">
        <v>0</v>
      </c>
      <c r="AG276">
        <v>2</v>
      </c>
      <c r="AH276">
        <v>2.72</v>
      </c>
      <c r="AI276">
        <v>2</v>
      </c>
    </row>
    <row r="277" spans="1:35" ht="12">
      <c r="A277" t="s">
        <v>105</v>
      </c>
      <c r="B277" t="s">
        <v>106</v>
      </c>
      <c r="C277">
        <v>49</v>
      </c>
      <c r="D277">
        <v>3</v>
      </c>
      <c r="E277">
        <v>1</v>
      </c>
      <c r="F277">
        <v>1</v>
      </c>
      <c r="G277">
        <v>2</v>
      </c>
      <c r="H277">
        <v>20060315</v>
      </c>
      <c r="I277">
        <v>1100</v>
      </c>
      <c r="J277" s="3" t="s">
        <v>215</v>
      </c>
      <c r="K277" s="4">
        <f t="shared" si="12"/>
        <v>38791.021527777775</v>
      </c>
      <c r="L277" s="4">
        <f t="shared" si="13"/>
        <v>38790.60486111111</v>
      </c>
      <c r="M277" s="5">
        <f t="shared" si="14"/>
        <v>0.6048611111109494</v>
      </c>
      <c r="N277">
        <v>27.0002</v>
      </c>
      <c r="O277">
        <v>-151.9955</v>
      </c>
      <c r="P277">
        <v>5304</v>
      </c>
      <c r="Q277" t="s">
        <v>29</v>
      </c>
      <c r="R277">
        <v>1008.6</v>
      </c>
      <c r="S277">
        <v>3.7662</v>
      </c>
      <c r="T277">
        <v>34.4002</v>
      </c>
      <c r="U277">
        <v>2</v>
      </c>
      <c r="V277">
        <v>-999</v>
      </c>
      <c r="W277">
        <v>1</v>
      </c>
      <c r="X277">
        <v>-999</v>
      </c>
      <c r="Y277">
        <v>9</v>
      </c>
      <c r="Z277">
        <v>-999</v>
      </c>
      <c r="AA277">
        <v>9</v>
      </c>
      <c r="AB277">
        <v>115.94</v>
      </c>
      <c r="AC277">
        <v>2</v>
      </c>
      <c r="AD277">
        <v>42.78</v>
      </c>
      <c r="AE277">
        <v>2</v>
      </c>
      <c r="AF277">
        <v>0</v>
      </c>
      <c r="AG277">
        <v>2</v>
      </c>
      <c r="AH277">
        <v>3.03</v>
      </c>
      <c r="AI277">
        <v>2</v>
      </c>
    </row>
    <row r="278" spans="1:43" ht="12">
      <c r="A278" t="s">
        <v>105</v>
      </c>
      <c r="B278" t="s">
        <v>106</v>
      </c>
      <c r="C278">
        <v>51</v>
      </c>
      <c r="D278">
        <v>3</v>
      </c>
      <c r="E278">
        <v>12</v>
      </c>
      <c r="F278">
        <v>12</v>
      </c>
      <c r="G278">
        <v>2</v>
      </c>
      <c r="H278">
        <v>20060315</v>
      </c>
      <c r="I278">
        <v>1100</v>
      </c>
      <c r="J278" s="3">
        <v>2346</v>
      </c>
      <c r="K278" s="4">
        <f t="shared" si="12"/>
        <v>38791.99027777778</v>
      </c>
      <c r="L278" s="4">
        <f t="shared" si="13"/>
        <v>38791.57361111112</v>
      </c>
      <c r="M278" s="5">
        <f t="shared" si="14"/>
        <v>0.5736111111182254</v>
      </c>
      <c r="N278">
        <v>28.9915</v>
      </c>
      <c r="O278">
        <v>-151.9976</v>
      </c>
      <c r="P278">
        <v>5596</v>
      </c>
      <c r="Q278" t="s">
        <v>22</v>
      </c>
      <c r="R278">
        <v>21</v>
      </c>
      <c r="S278">
        <v>19.9297</v>
      </c>
      <c r="T278">
        <v>35.2698</v>
      </c>
      <c r="U278">
        <v>2</v>
      </c>
      <c r="V278">
        <v>35.2828</v>
      </c>
      <c r="W278">
        <v>2</v>
      </c>
      <c r="X278">
        <v>-999</v>
      </c>
      <c r="Y278">
        <v>9</v>
      </c>
      <c r="Z278">
        <v>-999</v>
      </c>
      <c r="AA278">
        <v>9</v>
      </c>
      <c r="AB278">
        <v>0.53</v>
      </c>
      <c r="AC278">
        <v>2</v>
      </c>
      <c r="AD278">
        <v>0.06</v>
      </c>
      <c r="AE278">
        <v>2</v>
      </c>
      <c r="AF278">
        <v>0</v>
      </c>
      <c r="AG278">
        <v>2</v>
      </c>
      <c r="AH278">
        <v>0.02</v>
      </c>
      <c r="AI278">
        <v>2</v>
      </c>
      <c r="AJ278" s="6">
        <v>0.00945304154261015</v>
      </c>
      <c r="AK278" s="17">
        <v>2</v>
      </c>
      <c r="AL278" s="8">
        <v>0.126</v>
      </c>
      <c r="AM278" s="19">
        <v>2</v>
      </c>
      <c r="AN278" s="7">
        <v>0.0071</v>
      </c>
      <c r="AO278" s="19">
        <v>2</v>
      </c>
      <c r="AP278" s="8">
        <v>0.101</v>
      </c>
      <c r="AQ278" s="19">
        <v>2</v>
      </c>
    </row>
    <row r="279" spans="1:42" ht="12">
      <c r="A279" t="s">
        <v>105</v>
      </c>
      <c r="B279" t="s">
        <v>106</v>
      </c>
      <c r="C279">
        <v>51</v>
      </c>
      <c r="D279">
        <v>3</v>
      </c>
      <c r="E279">
        <v>11</v>
      </c>
      <c r="F279">
        <v>11</v>
      </c>
      <c r="G279">
        <v>2</v>
      </c>
      <c r="H279">
        <v>20060315</v>
      </c>
      <c r="I279">
        <v>1100</v>
      </c>
      <c r="J279" s="3">
        <v>2346</v>
      </c>
      <c r="K279" s="4">
        <f t="shared" si="12"/>
        <v>38791.99027777778</v>
      </c>
      <c r="L279" s="4">
        <f t="shared" si="13"/>
        <v>38791.57361111112</v>
      </c>
      <c r="M279" s="5">
        <f t="shared" si="14"/>
        <v>0.5736111111182254</v>
      </c>
      <c r="N279">
        <v>28.9916</v>
      </c>
      <c r="O279">
        <v>-151.9976</v>
      </c>
      <c r="P279">
        <v>5596</v>
      </c>
      <c r="Q279" t="s">
        <v>15</v>
      </c>
      <c r="R279">
        <v>40.2</v>
      </c>
      <c r="S279">
        <v>19.9067</v>
      </c>
      <c r="T279">
        <v>35.2697</v>
      </c>
      <c r="U279">
        <v>2</v>
      </c>
      <c r="V279">
        <v>35.283</v>
      </c>
      <c r="W279">
        <v>2</v>
      </c>
      <c r="X279">
        <v>-999</v>
      </c>
      <c r="Y279">
        <v>9</v>
      </c>
      <c r="Z279">
        <v>-999</v>
      </c>
      <c r="AA279">
        <v>9</v>
      </c>
      <c r="AB279">
        <v>0.5</v>
      </c>
      <c r="AC279">
        <v>2</v>
      </c>
      <c r="AD279">
        <v>0.05</v>
      </c>
      <c r="AE279">
        <v>2</v>
      </c>
      <c r="AF279">
        <v>0</v>
      </c>
      <c r="AG279">
        <v>2</v>
      </c>
      <c r="AH279">
        <v>0.02</v>
      </c>
      <c r="AI279">
        <v>2</v>
      </c>
      <c r="AJ279" s="6">
        <v>0.00881144517413993</v>
      </c>
      <c r="AK279" s="17">
        <v>2</v>
      </c>
      <c r="AL279" s="8">
        <v>0.191</v>
      </c>
      <c r="AM279" s="19">
        <v>2</v>
      </c>
      <c r="AN279" s="7"/>
      <c r="AO279" s="19"/>
      <c r="AP279" s="7"/>
    </row>
    <row r="280" spans="1:42" ht="12">
      <c r="A280" t="s">
        <v>105</v>
      </c>
      <c r="B280" t="s">
        <v>106</v>
      </c>
      <c r="C280">
        <v>51</v>
      </c>
      <c r="D280">
        <v>3</v>
      </c>
      <c r="E280">
        <v>10</v>
      </c>
      <c r="F280">
        <v>10</v>
      </c>
      <c r="G280">
        <v>2</v>
      </c>
      <c r="H280">
        <v>20060315</v>
      </c>
      <c r="I280">
        <v>1100</v>
      </c>
      <c r="J280" s="3">
        <v>2345</v>
      </c>
      <c r="K280" s="4">
        <f t="shared" si="12"/>
        <v>38791.989583333336</v>
      </c>
      <c r="L280" s="4">
        <f t="shared" si="13"/>
        <v>38791.57291666667</v>
      </c>
      <c r="M280" s="5">
        <f t="shared" si="14"/>
        <v>0.5729166666715173</v>
      </c>
      <c r="N280">
        <v>28.9917</v>
      </c>
      <c r="O280">
        <v>-151.9976</v>
      </c>
      <c r="P280">
        <v>5596</v>
      </c>
      <c r="Q280" t="s">
        <v>16</v>
      </c>
      <c r="R280">
        <v>66.5</v>
      </c>
      <c r="S280">
        <v>19.9006</v>
      </c>
      <c r="T280">
        <v>35.2688</v>
      </c>
      <c r="U280">
        <v>2</v>
      </c>
      <c r="V280">
        <v>35.2869</v>
      </c>
      <c r="W280">
        <v>2</v>
      </c>
      <c r="X280">
        <v>-999</v>
      </c>
      <c r="Y280">
        <v>9</v>
      </c>
      <c r="Z280">
        <v>-999</v>
      </c>
      <c r="AA280">
        <v>9</v>
      </c>
      <c r="AB280">
        <v>0.62</v>
      </c>
      <c r="AC280">
        <v>2</v>
      </c>
      <c r="AD280">
        <v>0.04</v>
      </c>
      <c r="AE280">
        <v>2</v>
      </c>
      <c r="AF280">
        <v>0</v>
      </c>
      <c r="AG280">
        <v>2</v>
      </c>
      <c r="AH280">
        <v>0.02</v>
      </c>
      <c r="AI280">
        <v>2</v>
      </c>
      <c r="AJ280" s="6">
        <v>0.0107320989240243</v>
      </c>
      <c r="AK280" s="17">
        <v>2</v>
      </c>
      <c r="AL280" s="8">
        <v>0.244</v>
      </c>
      <c r="AM280" s="19">
        <v>2</v>
      </c>
      <c r="AN280" s="7"/>
      <c r="AO280" s="19"/>
      <c r="AP280" s="7"/>
    </row>
    <row r="281" spans="1:35" ht="12">
      <c r="A281" t="s">
        <v>105</v>
      </c>
      <c r="B281" t="s">
        <v>106</v>
      </c>
      <c r="C281">
        <v>51</v>
      </c>
      <c r="D281">
        <v>3</v>
      </c>
      <c r="E281">
        <v>9</v>
      </c>
      <c r="F281">
        <v>9</v>
      </c>
      <c r="G281">
        <v>9</v>
      </c>
      <c r="H281">
        <v>20060315</v>
      </c>
      <c r="I281">
        <v>1100</v>
      </c>
      <c r="J281" s="3">
        <v>2344</v>
      </c>
      <c r="K281" s="4">
        <f t="shared" si="12"/>
        <v>38791.98888888889</v>
      </c>
      <c r="L281" s="4">
        <f t="shared" si="13"/>
        <v>38791.572222222225</v>
      </c>
      <c r="M281" s="5">
        <f t="shared" si="14"/>
        <v>0.5722222222248092</v>
      </c>
      <c r="N281">
        <v>28.9917</v>
      </c>
      <c r="O281">
        <v>-151.9976</v>
      </c>
      <c r="P281">
        <v>5597</v>
      </c>
      <c r="Q281" t="s">
        <v>17</v>
      </c>
      <c r="R281">
        <v>85.7</v>
      </c>
      <c r="S281">
        <v>19.4648</v>
      </c>
      <c r="T281">
        <v>35.2104</v>
      </c>
      <c r="U281">
        <v>2</v>
      </c>
      <c r="V281">
        <v>-999</v>
      </c>
      <c r="W281">
        <v>1</v>
      </c>
      <c r="X281">
        <v>-999</v>
      </c>
      <c r="Y281">
        <v>9</v>
      </c>
      <c r="Z281">
        <v>-999</v>
      </c>
      <c r="AA281">
        <v>9</v>
      </c>
      <c r="AB281">
        <v>-999</v>
      </c>
      <c r="AC281">
        <v>1</v>
      </c>
      <c r="AD281">
        <v>-999</v>
      </c>
      <c r="AE281">
        <v>1</v>
      </c>
      <c r="AF281">
        <v>-999</v>
      </c>
      <c r="AG281">
        <v>1</v>
      </c>
      <c r="AH281">
        <v>-999</v>
      </c>
      <c r="AI281">
        <v>1</v>
      </c>
    </row>
    <row r="282" spans="1:42" ht="12">
      <c r="A282" t="s">
        <v>105</v>
      </c>
      <c r="B282" t="s">
        <v>106</v>
      </c>
      <c r="C282">
        <v>51</v>
      </c>
      <c r="D282">
        <v>3</v>
      </c>
      <c r="E282">
        <v>8</v>
      </c>
      <c r="F282">
        <v>8</v>
      </c>
      <c r="G282">
        <v>2</v>
      </c>
      <c r="H282">
        <v>20060315</v>
      </c>
      <c r="I282">
        <v>1100</v>
      </c>
      <c r="J282" s="3">
        <v>2344</v>
      </c>
      <c r="K282" s="4">
        <f t="shared" si="12"/>
        <v>38791.98888888889</v>
      </c>
      <c r="L282" s="4">
        <f t="shared" si="13"/>
        <v>38791.572222222225</v>
      </c>
      <c r="M282" s="5">
        <f t="shared" si="14"/>
        <v>0.5722222222248092</v>
      </c>
      <c r="N282">
        <v>28.9917</v>
      </c>
      <c r="O282">
        <v>-151.9976</v>
      </c>
      <c r="P282">
        <v>5597</v>
      </c>
      <c r="Q282" t="s">
        <v>18</v>
      </c>
      <c r="R282">
        <v>107.2</v>
      </c>
      <c r="S282">
        <v>19.2723</v>
      </c>
      <c r="T282">
        <v>35.1755</v>
      </c>
      <c r="U282">
        <v>2</v>
      </c>
      <c r="V282">
        <v>35.1936</v>
      </c>
      <c r="W282">
        <v>2</v>
      </c>
      <c r="X282">
        <v>-999</v>
      </c>
      <c r="Y282">
        <v>9</v>
      </c>
      <c r="Z282">
        <v>-999</v>
      </c>
      <c r="AA282">
        <v>9</v>
      </c>
      <c r="AB282">
        <v>0.83</v>
      </c>
      <c r="AC282">
        <v>2</v>
      </c>
      <c r="AD282">
        <v>0.03</v>
      </c>
      <c r="AE282">
        <v>2</v>
      </c>
      <c r="AF282">
        <v>0.02</v>
      </c>
      <c r="AG282">
        <v>2</v>
      </c>
      <c r="AH282">
        <v>0.04</v>
      </c>
      <c r="AI282">
        <v>2</v>
      </c>
      <c r="AJ282" s="6">
        <v>0.0103733209077825</v>
      </c>
      <c r="AK282" s="17">
        <v>2</v>
      </c>
      <c r="AL282" s="8">
        <v>0.173</v>
      </c>
      <c r="AM282" s="19">
        <v>2</v>
      </c>
      <c r="AN282" s="7"/>
      <c r="AO282" s="19"/>
      <c r="AP282" s="7"/>
    </row>
    <row r="283" spans="1:42" ht="12">
      <c r="A283" t="s">
        <v>105</v>
      </c>
      <c r="B283" t="s">
        <v>106</v>
      </c>
      <c r="C283">
        <v>51</v>
      </c>
      <c r="D283">
        <v>3</v>
      </c>
      <c r="E283">
        <v>7</v>
      </c>
      <c r="F283">
        <v>7</v>
      </c>
      <c r="G283">
        <v>2</v>
      </c>
      <c r="H283">
        <v>20060315</v>
      </c>
      <c r="I283">
        <v>1100</v>
      </c>
      <c r="J283" s="3">
        <v>2343</v>
      </c>
      <c r="K283" s="4">
        <f t="shared" si="12"/>
        <v>38791.98819444445</v>
      </c>
      <c r="L283" s="4">
        <f t="shared" si="13"/>
        <v>38791.571527777785</v>
      </c>
      <c r="M283" s="5">
        <f t="shared" si="14"/>
        <v>0.5715277777853771</v>
      </c>
      <c r="N283">
        <v>28.9918</v>
      </c>
      <c r="O283">
        <v>-151.9976</v>
      </c>
      <c r="P283">
        <v>5597</v>
      </c>
      <c r="Q283" t="s">
        <v>23</v>
      </c>
      <c r="R283">
        <v>137.9</v>
      </c>
      <c r="S283">
        <v>19.0609</v>
      </c>
      <c r="T283">
        <v>35.139</v>
      </c>
      <c r="U283">
        <v>2</v>
      </c>
      <c r="V283">
        <v>35.1609</v>
      </c>
      <c r="W283">
        <v>2</v>
      </c>
      <c r="X283">
        <v>-999</v>
      </c>
      <c r="Y283">
        <v>9</v>
      </c>
      <c r="Z283">
        <v>-999</v>
      </c>
      <c r="AA283">
        <v>9</v>
      </c>
      <c r="AB283">
        <v>0.93</v>
      </c>
      <c r="AC283">
        <v>2</v>
      </c>
      <c r="AD283">
        <v>0.05</v>
      </c>
      <c r="AE283">
        <v>2</v>
      </c>
      <c r="AF283">
        <v>0.01</v>
      </c>
      <c r="AG283">
        <v>2</v>
      </c>
      <c r="AH283">
        <v>0.04</v>
      </c>
      <c r="AI283">
        <v>2</v>
      </c>
      <c r="AJ283" s="6">
        <v>0.00779664189100068</v>
      </c>
      <c r="AK283" s="17">
        <v>2</v>
      </c>
      <c r="AL283" s="8">
        <v>0.14</v>
      </c>
      <c r="AM283" s="19">
        <v>2</v>
      </c>
      <c r="AN283" s="7"/>
      <c r="AO283" s="19"/>
      <c r="AP283" s="7"/>
    </row>
    <row r="284" spans="1:42" ht="12">
      <c r="A284" t="s">
        <v>105</v>
      </c>
      <c r="B284" t="s">
        <v>106</v>
      </c>
      <c r="C284">
        <v>51</v>
      </c>
      <c r="D284">
        <v>3</v>
      </c>
      <c r="E284">
        <v>6</v>
      </c>
      <c r="F284">
        <v>6</v>
      </c>
      <c r="G284">
        <v>2</v>
      </c>
      <c r="H284">
        <v>20060315</v>
      </c>
      <c r="I284">
        <v>1100</v>
      </c>
      <c r="J284" s="3">
        <v>2342</v>
      </c>
      <c r="K284" s="4">
        <f t="shared" si="12"/>
        <v>38791.9875</v>
      </c>
      <c r="L284" s="4">
        <f t="shared" si="13"/>
        <v>38791.57083333334</v>
      </c>
      <c r="M284" s="5">
        <f t="shared" si="14"/>
        <v>0.570833333338669</v>
      </c>
      <c r="N284">
        <v>28.9919</v>
      </c>
      <c r="O284">
        <v>-151.9976</v>
      </c>
      <c r="P284">
        <v>5599</v>
      </c>
      <c r="Q284" t="s">
        <v>24</v>
      </c>
      <c r="R284">
        <v>179.3</v>
      </c>
      <c r="S284">
        <v>16.7912</v>
      </c>
      <c r="T284">
        <v>34.6576</v>
      </c>
      <c r="U284">
        <v>2</v>
      </c>
      <c r="V284">
        <v>34.7664</v>
      </c>
      <c r="W284">
        <v>2</v>
      </c>
      <c r="X284">
        <v>-999</v>
      </c>
      <c r="Y284">
        <v>9</v>
      </c>
      <c r="Z284">
        <v>-999</v>
      </c>
      <c r="AA284">
        <v>9</v>
      </c>
      <c r="AB284">
        <v>2.24</v>
      </c>
      <c r="AC284">
        <v>2</v>
      </c>
      <c r="AD284">
        <v>1.47</v>
      </c>
      <c r="AE284">
        <v>2</v>
      </c>
      <c r="AF284">
        <v>0.06</v>
      </c>
      <c r="AG284">
        <v>2</v>
      </c>
      <c r="AH284">
        <v>0.18</v>
      </c>
      <c r="AI284">
        <v>2</v>
      </c>
      <c r="AJ284" s="6">
        <v>0.0118861605045577</v>
      </c>
      <c r="AK284" s="17">
        <v>2</v>
      </c>
      <c r="AL284" s="8">
        <v>0.241</v>
      </c>
      <c r="AM284" s="19">
        <v>2</v>
      </c>
      <c r="AN284" s="7"/>
      <c r="AO284" s="19"/>
      <c r="AP284" s="7"/>
    </row>
    <row r="285" spans="1:42" ht="12">
      <c r="A285" t="s">
        <v>105</v>
      </c>
      <c r="B285" t="s">
        <v>106</v>
      </c>
      <c r="C285">
        <v>51</v>
      </c>
      <c r="D285">
        <v>3</v>
      </c>
      <c r="E285">
        <v>5</v>
      </c>
      <c r="F285">
        <v>5</v>
      </c>
      <c r="G285">
        <v>2</v>
      </c>
      <c r="H285">
        <v>20060315</v>
      </c>
      <c r="I285">
        <v>1100</v>
      </c>
      <c r="J285" s="3">
        <v>2341</v>
      </c>
      <c r="K285" s="4">
        <f t="shared" si="12"/>
        <v>38791.986805555556</v>
      </c>
      <c r="L285" s="4">
        <f t="shared" si="13"/>
        <v>38791.57013888889</v>
      </c>
      <c r="M285" s="5">
        <f t="shared" si="14"/>
        <v>0.570138888891961</v>
      </c>
      <c r="N285">
        <v>28.9919</v>
      </c>
      <c r="O285">
        <v>-151.9977</v>
      </c>
      <c r="P285">
        <v>5600</v>
      </c>
      <c r="Q285" t="s">
        <v>25</v>
      </c>
      <c r="R285">
        <v>226.3</v>
      </c>
      <c r="S285">
        <v>14.2173</v>
      </c>
      <c r="T285">
        <v>34.3915</v>
      </c>
      <c r="U285">
        <v>2</v>
      </c>
      <c r="V285">
        <v>34.4097</v>
      </c>
      <c r="W285">
        <v>2</v>
      </c>
      <c r="X285">
        <v>-999</v>
      </c>
      <c r="Y285">
        <v>9</v>
      </c>
      <c r="Z285">
        <v>-999</v>
      </c>
      <c r="AA285">
        <v>9</v>
      </c>
      <c r="AB285">
        <v>5.01</v>
      </c>
      <c r="AC285">
        <v>2</v>
      </c>
      <c r="AD285">
        <v>5.62</v>
      </c>
      <c r="AE285">
        <v>2</v>
      </c>
      <c r="AF285">
        <v>0.01</v>
      </c>
      <c r="AG285">
        <v>2</v>
      </c>
      <c r="AH285">
        <v>0.47</v>
      </c>
      <c r="AI285">
        <v>2</v>
      </c>
      <c r="AJ285" s="6">
        <v>0.0189285211646515</v>
      </c>
      <c r="AK285" s="17">
        <v>2</v>
      </c>
      <c r="AL285" s="8">
        <v>0.176</v>
      </c>
      <c r="AM285" s="19">
        <v>2</v>
      </c>
      <c r="AN285" s="7"/>
      <c r="AO285" s="19"/>
      <c r="AP285" s="7"/>
    </row>
    <row r="286" spans="1:42" ht="12">
      <c r="A286" t="s">
        <v>105</v>
      </c>
      <c r="B286" t="s">
        <v>106</v>
      </c>
      <c r="C286">
        <v>51</v>
      </c>
      <c r="D286">
        <v>3</v>
      </c>
      <c r="E286">
        <v>4</v>
      </c>
      <c r="F286">
        <v>4</v>
      </c>
      <c r="G286">
        <v>2</v>
      </c>
      <c r="H286">
        <v>20060315</v>
      </c>
      <c r="I286">
        <v>1100</v>
      </c>
      <c r="J286" s="3">
        <v>2339</v>
      </c>
      <c r="K286" s="4">
        <f t="shared" si="12"/>
        <v>38791.98541666667</v>
      </c>
      <c r="L286" s="4">
        <f t="shared" si="13"/>
        <v>38791.568750000006</v>
      </c>
      <c r="M286" s="5">
        <f t="shared" si="14"/>
        <v>0.5687500000058208</v>
      </c>
      <c r="N286">
        <v>28.992</v>
      </c>
      <c r="O286">
        <v>-151.9976</v>
      </c>
      <c r="P286">
        <v>5596</v>
      </c>
      <c r="Q286" t="s">
        <v>26</v>
      </c>
      <c r="R286">
        <v>278.5</v>
      </c>
      <c r="S286">
        <v>12.2716</v>
      </c>
      <c r="T286">
        <v>34.2382</v>
      </c>
      <c r="U286">
        <v>2</v>
      </c>
      <c r="V286">
        <v>34.27</v>
      </c>
      <c r="W286">
        <v>2</v>
      </c>
      <c r="X286">
        <v>-999</v>
      </c>
      <c r="Y286">
        <v>9</v>
      </c>
      <c r="Z286">
        <v>-999</v>
      </c>
      <c r="AA286">
        <v>9</v>
      </c>
      <c r="AB286">
        <v>8.35</v>
      </c>
      <c r="AC286">
        <v>2</v>
      </c>
      <c r="AD286">
        <v>9.05</v>
      </c>
      <c r="AE286">
        <v>2</v>
      </c>
      <c r="AF286">
        <v>0.01</v>
      </c>
      <c r="AG286">
        <v>2</v>
      </c>
      <c r="AH286">
        <v>0.68</v>
      </c>
      <c r="AI286">
        <v>2</v>
      </c>
      <c r="AJ286" s="6">
        <v>0.01972938693489</v>
      </c>
      <c r="AK286" s="17">
        <v>2</v>
      </c>
      <c r="AL286" s="8">
        <v>0.161</v>
      </c>
      <c r="AM286" s="19">
        <v>2</v>
      </c>
      <c r="AN286" s="7"/>
      <c r="AO286" s="19"/>
      <c r="AP286" s="7"/>
    </row>
    <row r="287" spans="1:43" ht="12">
      <c r="A287" t="s">
        <v>105</v>
      </c>
      <c r="B287" t="s">
        <v>106</v>
      </c>
      <c r="C287">
        <v>51</v>
      </c>
      <c r="D287">
        <v>3</v>
      </c>
      <c r="E287">
        <v>3</v>
      </c>
      <c r="F287">
        <v>3</v>
      </c>
      <c r="G287">
        <v>2</v>
      </c>
      <c r="H287">
        <v>20060315</v>
      </c>
      <c r="I287">
        <v>1100</v>
      </c>
      <c r="J287" s="3">
        <v>2333</v>
      </c>
      <c r="K287" s="4">
        <f t="shared" si="12"/>
        <v>38791.981250000004</v>
      </c>
      <c r="L287" s="4">
        <f t="shared" si="13"/>
        <v>38791.56458333334</v>
      </c>
      <c r="M287" s="5">
        <f t="shared" si="14"/>
        <v>0.5645833333401242</v>
      </c>
      <c r="N287">
        <v>28.993</v>
      </c>
      <c r="O287">
        <v>-151.9981</v>
      </c>
      <c r="P287">
        <v>5508</v>
      </c>
      <c r="Q287" t="s">
        <v>27</v>
      </c>
      <c r="R287">
        <v>553.5</v>
      </c>
      <c r="S287">
        <v>6.5185</v>
      </c>
      <c r="T287">
        <v>33.9976</v>
      </c>
      <c r="U287">
        <v>2</v>
      </c>
      <c r="V287">
        <v>34.0132</v>
      </c>
      <c r="W287">
        <v>2</v>
      </c>
      <c r="X287">
        <v>-999</v>
      </c>
      <c r="Y287">
        <v>9</v>
      </c>
      <c r="Z287">
        <v>-999</v>
      </c>
      <c r="AA287">
        <v>9</v>
      </c>
      <c r="AB287">
        <v>50.13</v>
      </c>
      <c r="AC287">
        <v>2</v>
      </c>
      <c r="AD287">
        <v>30.08</v>
      </c>
      <c r="AE287">
        <v>2</v>
      </c>
      <c r="AF287">
        <v>0</v>
      </c>
      <c r="AG287">
        <v>2</v>
      </c>
      <c r="AH287">
        <v>2.09</v>
      </c>
      <c r="AI287">
        <v>2</v>
      </c>
      <c r="AJ287" s="6">
        <v>0.08365363833288</v>
      </c>
      <c r="AK287" s="17">
        <v>2</v>
      </c>
      <c r="AL287" s="8">
        <v>0.407</v>
      </c>
      <c r="AM287" s="19">
        <v>2</v>
      </c>
      <c r="AN287" s="9">
        <v>0.0622</v>
      </c>
      <c r="AO287" s="19">
        <v>2</v>
      </c>
      <c r="AP287" s="8">
        <v>0.3315</v>
      </c>
      <c r="AQ287" s="19">
        <v>2</v>
      </c>
    </row>
    <row r="288" spans="1:42" ht="12">
      <c r="A288" t="s">
        <v>105</v>
      </c>
      <c r="B288" t="s">
        <v>106</v>
      </c>
      <c r="C288">
        <v>51</v>
      </c>
      <c r="D288">
        <v>3</v>
      </c>
      <c r="E288">
        <v>2</v>
      </c>
      <c r="F288">
        <v>2</v>
      </c>
      <c r="G288">
        <v>2</v>
      </c>
      <c r="H288">
        <v>20060315</v>
      </c>
      <c r="I288">
        <v>1100</v>
      </c>
      <c r="J288" s="3">
        <v>2329</v>
      </c>
      <c r="K288" s="4">
        <f t="shared" si="12"/>
        <v>38791.978472222225</v>
      </c>
      <c r="L288" s="4">
        <f t="shared" si="13"/>
        <v>38791.56180555556</v>
      </c>
      <c r="M288" s="5">
        <f t="shared" si="14"/>
        <v>0.5618055555605679</v>
      </c>
      <c r="N288">
        <v>28.9934</v>
      </c>
      <c r="O288">
        <v>-151.9984</v>
      </c>
      <c r="P288">
        <v>5537</v>
      </c>
      <c r="Q288" t="s">
        <v>28</v>
      </c>
      <c r="R288">
        <v>757.3</v>
      </c>
      <c r="S288">
        <v>4.4936</v>
      </c>
      <c r="T288">
        <v>34.1586</v>
      </c>
      <c r="U288">
        <v>2</v>
      </c>
      <c r="V288">
        <v>34.1657</v>
      </c>
      <c r="W288">
        <v>2</v>
      </c>
      <c r="X288">
        <v>-999</v>
      </c>
      <c r="Y288">
        <v>9</v>
      </c>
      <c r="Z288">
        <v>-999</v>
      </c>
      <c r="AA288">
        <v>9</v>
      </c>
      <c r="AB288">
        <v>94.31</v>
      </c>
      <c r="AC288">
        <v>2</v>
      </c>
      <c r="AD288">
        <v>41.39</v>
      </c>
      <c r="AE288">
        <v>2</v>
      </c>
      <c r="AF288">
        <v>0</v>
      </c>
      <c r="AG288">
        <v>2</v>
      </c>
      <c r="AH288">
        <v>2.94</v>
      </c>
      <c r="AI288">
        <v>2</v>
      </c>
      <c r="AJ288" s="6">
        <v>0.0675883216962189</v>
      </c>
      <c r="AK288" s="17">
        <v>2</v>
      </c>
      <c r="AL288" s="8">
        <v>0.281</v>
      </c>
      <c r="AM288" s="19">
        <v>2</v>
      </c>
      <c r="AN288" s="7"/>
      <c r="AO288" s="19"/>
      <c r="AP288" s="7"/>
    </row>
    <row r="289" spans="1:42" ht="12">
      <c r="A289" t="s">
        <v>105</v>
      </c>
      <c r="B289" t="s">
        <v>106</v>
      </c>
      <c r="C289">
        <v>51</v>
      </c>
      <c r="D289">
        <v>3</v>
      </c>
      <c r="E289">
        <v>1</v>
      </c>
      <c r="F289">
        <v>1</v>
      </c>
      <c r="G289">
        <v>2</v>
      </c>
      <c r="H289">
        <v>20060315</v>
      </c>
      <c r="I289">
        <v>1100</v>
      </c>
      <c r="J289" s="3">
        <v>2324</v>
      </c>
      <c r="K289" s="4">
        <f t="shared" si="12"/>
        <v>38791.975000000006</v>
      </c>
      <c r="L289" s="4">
        <f t="shared" si="13"/>
        <v>38791.55833333334</v>
      </c>
      <c r="M289" s="5">
        <f t="shared" si="14"/>
        <v>0.5583333333415794</v>
      </c>
      <c r="N289">
        <v>28.9939</v>
      </c>
      <c r="O289">
        <v>-151.9986</v>
      </c>
      <c r="P289">
        <v>5596</v>
      </c>
      <c r="Q289" t="s">
        <v>29</v>
      </c>
      <c r="R289">
        <v>959.1</v>
      </c>
      <c r="S289">
        <v>3.7933</v>
      </c>
      <c r="T289">
        <v>34.3497</v>
      </c>
      <c r="U289">
        <v>2</v>
      </c>
      <c r="V289">
        <v>34.3601</v>
      </c>
      <c r="W289">
        <v>2</v>
      </c>
      <c r="X289">
        <v>-999</v>
      </c>
      <c r="Y289">
        <v>9</v>
      </c>
      <c r="Z289">
        <v>-999</v>
      </c>
      <c r="AA289">
        <v>9</v>
      </c>
      <c r="AB289">
        <v>117.27</v>
      </c>
      <c r="AC289">
        <v>2</v>
      </c>
      <c r="AD289">
        <v>43.6</v>
      </c>
      <c r="AE289">
        <v>2</v>
      </c>
      <c r="AF289">
        <v>0</v>
      </c>
      <c r="AG289">
        <v>2</v>
      </c>
      <c r="AH289">
        <v>3.1</v>
      </c>
      <c r="AI289">
        <v>2</v>
      </c>
      <c r="AJ289" s="6">
        <v>0.0405008092228419</v>
      </c>
      <c r="AK289" s="17">
        <v>2</v>
      </c>
      <c r="AL289" s="8">
        <v>0.208</v>
      </c>
      <c r="AM289" s="19">
        <v>2</v>
      </c>
      <c r="AN289" s="7"/>
      <c r="AO289" s="19"/>
      <c r="AP289" s="7"/>
    </row>
    <row r="290" spans="1:39" ht="12">
      <c r="A290" t="s">
        <v>105</v>
      </c>
      <c r="B290" t="s">
        <v>106</v>
      </c>
      <c r="C290">
        <v>53</v>
      </c>
      <c r="D290">
        <v>2</v>
      </c>
      <c r="E290">
        <v>12</v>
      </c>
      <c r="F290">
        <v>12</v>
      </c>
      <c r="G290">
        <v>2</v>
      </c>
      <c r="H290">
        <v>20060316</v>
      </c>
      <c r="I290">
        <v>1100</v>
      </c>
      <c r="J290" s="3">
        <v>2005</v>
      </c>
      <c r="K290" s="4">
        <f t="shared" si="12"/>
        <v>38792.836805555555</v>
      </c>
      <c r="L290" s="4">
        <f t="shared" si="13"/>
        <v>38792.42013888889</v>
      </c>
      <c r="M290" s="5">
        <f t="shared" si="14"/>
        <v>0.42013888889050577</v>
      </c>
      <c r="N290">
        <v>31</v>
      </c>
      <c r="O290">
        <v>-152</v>
      </c>
      <c r="P290">
        <v>5339</v>
      </c>
      <c r="Q290" t="s">
        <v>22</v>
      </c>
      <c r="R290">
        <v>28.6</v>
      </c>
      <c r="S290">
        <v>17.4858</v>
      </c>
      <c r="T290">
        <v>34.7783</v>
      </c>
      <c r="U290">
        <v>2</v>
      </c>
      <c r="V290">
        <v>34.8681</v>
      </c>
      <c r="W290">
        <v>2</v>
      </c>
      <c r="X290">
        <v>-999</v>
      </c>
      <c r="Y290">
        <v>9</v>
      </c>
      <c r="Z290">
        <v>-999</v>
      </c>
      <c r="AA290">
        <v>9</v>
      </c>
      <c r="AB290">
        <v>1.75</v>
      </c>
      <c r="AC290">
        <v>2</v>
      </c>
      <c r="AD290">
        <v>0.01</v>
      </c>
      <c r="AE290">
        <v>2</v>
      </c>
      <c r="AF290">
        <v>0</v>
      </c>
      <c r="AG290">
        <v>2</v>
      </c>
      <c r="AH290">
        <v>0.05</v>
      </c>
      <c r="AI290">
        <v>2</v>
      </c>
      <c r="AJ290" s="6">
        <v>0.0137865856731607</v>
      </c>
      <c r="AK290" s="17">
        <v>2</v>
      </c>
      <c r="AL290" s="8">
        <v>0.18</v>
      </c>
      <c r="AM290" s="19">
        <v>2</v>
      </c>
    </row>
    <row r="291" spans="1:35" ht="12">
      <c r="A291" t="s">
        <v>105</v>
      </c>
      <c r="B291" t="s">
        <v>106</v>
      </c>
      <c r="C291">
        <v>53</v>
      </c>
      <c r="D291">
        <v>2</v>
      </c>
      <c r="E291">
        <v>11</v>
      </c>
      <c r="F291">
        <v>11</v>
      </c>
      <c r="G291">
        <v>2</v>
      </c>
      <c r="H291">
        <v>20060316</v>
      </c>
      <c r="I291">
        <v>1100</v>
      </c>
      <c r="J291" s="3">
        <v>2005</v>
      </c>
      <c r="K291" s="4">
        <f t="shared" si="12"/>
        <v>38792.836805555555</v>
      </c>
      <c r="L291" s="4">
        <f t="shared" si="13"/>
        <v>38792.42013888889</v>
      </c>
      <c r="M291" s="5">
        <f t="shared" si="14"/>
        <v>0.42013888889050577</v>
      </c>
      <c r="N291">
        <v>31</v>
      </c>
      <c r="O291">
        <v>-152</v>
      </c>
      <c r="P291">
        <v>5342</v>
      </c>
      <c r="Q291" t="s">
        <v>16</v>
      </c>
      <c r="R291">
        <v>51.5</v>
      </c>
      <c r="S291">
        <v>17.0655</v>
      </c>
      <c r="T291">
        <v>34.7112</v>
      </c>
      <c r="U291">
        <v>2</v>
      </c>
      <c r="V291">
        <v>34.7807</v>
      </c>
      <c r="W291">
        <v>2</v>
      </c>
      <c r="X291">
        <v>-999</v>
      </c>
      <c r="Y291">
        <v>9</v>
      </c>
      <c r="Z291">
        <v>-999</v>
      </c>
      <c r="AA291">
        <v>9</v>
      </c>
      <c r="AB291">
        <v>2.04</v>
      </c>
      <c r="AC291">
        <v>2</v>
      </c>
      <c r="AD291">
        <v>0</v>
      </c>
      <c r="AE291">
        <v>2</v>
      </c>
      <c r="AF291">
        <v>0</v>
      </c>
      <c r="AG291">
        <v>2</v>
      </c>
      <c r="AH291">
        <v>0.05</v>
      </c>
      <c r="AI291">
        <v>2</v>
      </c>
    </row>
    <row r="292" spans="1:35" ht="12">
      <c r="A292" t="s">
        <v>105</v>
      </c>
      <c r="B292" t="s">
        <v>106</v>
      </c>
      <c r="C292">
        <v>53</v>
      </c>
      <c r="D292">
        <v>2</v>
      </c>
      <c r="E292">
        <v>10</v>
      </c>
      <c r="F292">
        <v>10</v>
      </c>
      <c r="G292">
        <v>2</v>
      </c>
      <c r="H292">
        <v>20060316</v>
      </c>
      <c r="I292">
        <v>1100</v>
      </c>
      <c r="J292" s="3">
        <v>2004</v>
      </c>
      <c r="K292" s="4">
        <f t="shared" si="12"/>
        <v>38792.836111111115</v>
      </c>
      <c r="L292" s="4">
        <f t="shared" si="13"/>
        <v>38792.41944444445</v>
      </c>
      <c r="M292" s="5">
        <f t="shared" si="14"/>
        <v>0.41944444445107365</v>
      </c>
      <c r="N292">
        <v>30.9999</v>
      </c>
      <c r="O292">
        <v>-152</v>
      </c>
      <c r="P292">
        <v>5342</v>
      </c>
      <c r="Q292" t="s">
        <v>16</v>
      </c>
      <c r="R292">
        <v>69.7</v>
      </c>
      <c r="S292">
        <v>16.9124</v>
      </c>
      <c r="T292">
        <v>34.7005</v>
      </c>
      <c r="U292">
        <v>2</v>
      </c>
      <c r="V292">
        <v>34.7138</v>
      </c>
      <c r="W292">
        <v>2</v>
      </c>
      <c r="X292">
        <v>-999</v>
      </c>
      <c r="Y292">
        <v>9</v>
      </c>
      <c r="Z292">
        <v>-999</v>
      </c>
      <c r="AA292">
        <v>9</v>
      </c>
      <c r="AB292">
        <v>2.15</v>
      </c>
      <c r="AC292">
        <v>2</v>
      </c>
      <c r="AD292">
        <v>0.01</v>
      </c>
      <c r="AE292">
        <v>2</v>
      </c>
      <c r="AF292">
        <v>0</v>
      </c>
      <c r="AG292">
        <v>2</v>
      </c>
      <c r="AH292">
        <v>0.06</v>
      </c>
      <c r="AI292">
        <v>2</v>
      </c>
    </row>
    <row r="293" spans="1:35" ht="12">
      <c r="A293" t="s">
        <v>105</v>
      </c>
      <c r="B293" t="s">
        <v>106</v>
      </c>
      <c r="C293">
        <v>53</v>
      </c>
      <c r="D293">
        <v>2</v>
      </c>
      <c r="E293">
        <v>9</v>
      </c>
      <c r="F293">
        <v>9</v>
      </c>
      <c r="G293">
        <v>9</v>
      </c>
      <c r="H293">
        <v>20060316</v>
      </c>
      <c r="I293">
        <v>1100</v>
      </c>
      <c r="J293" s="3">
        <v>2003</v>
      </c>
      <c r="K293" s="4">
        <f t="shared" si="12"/>
        <v>38792.83541666667</v>
      </c>
      <c r="L293" s="4">
        <f t="shared" si="13"/>
        <v>38792.418750000004</v>
      </c>
      <c r="M293" s="5">
        <f t="shared" si="14"/>
        <v>0.4187500000043656</v>
      </c>
      <c r="N293">
        <v>30.9999</v>
      </c>
      <c r="O293">
        <v>-152</v>
      </c>
      <c r="P293">
        <v>5342</v>
      </c>
      <c r="Q293" t="s">
        <v>17</v>
      </c>
      <c r="R293">
        <v>85.5</v>
      </c>
      <c r="S293">
        <v>16.3122</v>
      </c>
      <c r="T293">
        <v>34.6047</v>
      </c>
      <c r="U293">
        <v>2</v>
      </c>
      <c r="V293">
        <v>-999</v>
      </c>
      <c r="W293">
        <v>1</v>
      </c>
      <c r="X293">
        <v>-999</v>
      </c>
      <c r="Y293">
        <v>9</v>
      </c>
      <c r="Z293">
        <v>-999</v>
      </c>
      <c r="AA293">
        <v>9</v>
      </c>
      <c r="AB293">
        <v>-999</v>
      </c>
      <c r="AC293">
        <v>1</v>
      </c>
      <c r="AD293">
        <v>-999</v>
      </c>
      <c r="AE293">
        <v>1</v>
      </c>
      <c r="AF293">
        <v>-999</v>
      </c>
      <c r="AG293">
        <v>1</v>
      </c>
      <c r="AH293">
        <v>-999</v>
      </c>
      <c r="AI293">
        <v>1</v>
      </c>
    </row>
    <row r="294" spans="1:35" ht="12">
      <c r="A294" t="s">
        <v>105</v>
      </c>
      <c r="B294" t="s">
        <v>106</v>
      </c>
      <c r="C294">
        <v>53</v>
      </c>
      <c r="D294">
        <v>2</v>
      </c>
      <c r="E294">
        <v>8</v>
      </c>
      <c r="F294">
        <v>8</v>
      </c>
      <c r="G294">
        <v>2</v>
      </c>
      <c r="H294">
        <v>20060316</v>
      </c>
      <c r="I294">
        <v>1100</v>
      </c>
      <c r="J294" s="3">
        <v>2003</v>
      </c>
      <c r="K294" s="4">
        <f t="shared" si="12"/>
        <v>38792.83541666667</v>
      </c>
      <c r="L294" s="4">
        <f t="shared" si="13"/>
        <v>38792.418750000004</v>
      </c>
      <c r="M294" s="5">
        <f t="shared" si="14"/>
        <v>0.4187500000043656</v>
      </c>
      <c r="N294">
        <v>31</v>
      </c>
      <c r="O294">
        <v>-152</v>
      </c>
      <c r="P294">
        <v>5342</v>
      </c>
      <c r="Q294" t="s">
        <v>23</v>
      </c>
      <c r="R294">
        <v>112.8</v>
      </c>
      <c r="S294">
        <v>14.1277</v>
      </c>
      <c r="T294">
        <v>34.3706</v>
      </c>
      <c r="U294">
        <v>2</v>
      </c>
      <c r="V294">
        <v>34.464</v>
      </c>
      <c r="W294">
        <v>2</v>
      </c>
      <c r="X294">
        <v>-999</v>
      </c>
      <c r="Y294">
        <v>9</v>
      </c>
      <c r="Z294">
        <v>-999</v>
      </c>
      <c r="AA294">
        <v>9</v>
      </c>
      <c r="AB294">
        <v>3.85</v>
      </c>
      <c r="AC294">
        <v>2</v>
      </c>
      <c r="AD294">
        <v>3.23</v>
      </c>
      <c r="AE294">
        <v>2</v>
      </c>
      <c r="AF294">
        <v>0.09</v>
      </c>
      <c r="AG294">
        <v>2</v>
      </c>
      <c r="AH294">
        <v>0.3</v>
      </c>
      <c r="AI294">
        <v>2</v>
      </c>
    </row>
    <row r="295" spans="1:35" ht="12">
      <c r="A295" t="s">
        <v>105</v>
      </c>
      <c r="B295" t="s">
        <v>106</v>
      </c>
      <c r="C295">
        <v>53</v>
      </c>
      <c r="D295">
        <v>2</v>
      </c>
      <c r="E295">
        <v>7</v>
      </c>
      <c r="F295">
        <v>7</v>
      </c>
      <c r="G295">
        <v>2</v>
      </c>
      <c r="H295">
        <v>20060316</v>
      </c>
      <c r="I295">
        <v>1100</v>
      </c>
      <c r="J295" s="3">
        <v>2002</v>
      </c>
      <c r="K295" s="4">
        <f t="shared" si="12"/>
        <v>38792.83472222222</v>
      </c>
      <c r="L295" s="4">
        <f t="shared" si="13"/>
        <v>38792.41805555556</v>
      </c>
      <c r="M295" s="5">
        <f t="shared" si="14"/>
        <v>0.4180555555576575</v>
      </c>
      <c r="N295">
        <v>31</v>
      </c>
      <c r="O295">
        <v>-152</v>
      </c>
      <c r="P295">
        <v>5342</v>
      </c>
      <c r="Q295" t="s">
        <v>23</v>
      </c>
      <c r="R295">
        <v>129.6</v>
      </c>
      <c r="S295">
        <v>13.4339</v>
      </c>
      <c r="T295">
        <v>34.3414</v>
      </c>
      <c r="U295">
        <v>2</v>
      </c>
      <c r="V295">
        <v>34.3674</v>
      </c>
      <c r="W295">
        <v>2</v>
      </c>
      <c r="X295">
        <v>-999</v>
      </c>
      <c r="Y295">
        <v>9</v>
      </c>
      <c r="Z295">
        <v>-999</v>
      </c>
      <c r="AA295">
        <v>9</v>
      </c>
      <c r="AB295">
        <v>5.33</v>
      </c>
      <c r="AC295">
        <v>2</v>
      </c>
      <c r="AD295">
        <v>5.96</v>
      </c>
      <c r="AE295">
        <v>2</v>
      </c>
      <c r="AF295">
        <v>0.02</v>
      </c>
      <c r="AG295">
        <v>2</v>
      </c>
      <c r="AH295">
        <v>0.46</v>
      </c>
      <c r="AI295">
        <v>2</v>
      </c>
    </row>
    <row r="296" spans="1:35" ht="12">
      <c r="A296" t="s">
        <v>105</v>
      </c>
      <c r="B296" t="s">
        <v>106</v>
      </c>
      <c r="C296">
        <v>53</v>
      </c>
      <c r="D296">
        <v>2</v>
      </c>
      <c r="E296">
        <v>6</v>
      </c>
      <c r="F296">
        <v>6</v>
      </c>
      <c r="G296">
        <v>2</v>
      </c>
      <c r="H296">
        <v>20060316</v>
      </c>
      <c r="I296">
        <v>1100</v>
      </c>
      <c r="J296" s="3">
        <v>2001</v>
      </c>
      <c r="K296" s="4">
        <f t="shared" si="12"/>
        <v>38792.83402777778</v>
      </c>
      <c r="L296" s="4">
        <f t="shared" si="13"/>
        <v>38792.41736111112</v>
      </c>
      <c r="M296" s="5">
        <f t="shared" si="14"/>
        <v>0.4173611111182254</v>
      </c>
      <c r="N296">
        <v>31</v>
      </c>
      <c r="O296">
        <v>-152</v>
      </c>
      <c r="P296">
        <v>5342</v>
      </c>
      <c r="Q296" t="s">
        <v>24</v>
      </c>
      <c r="R296">
        <v>156.6</v>
      </c>
      <c r="S296">
        <v>13.1502</v>
      </c>
      <c r="T296">
        <v>34.3248</v>
      </c>
      <c r="U296">
        <v>2</v>
      </c>
      <c r="V296">
        <v>34.3482</v>
      </c>
      <c r="W296">
        <v>2</v>
      </c>
      <c r="X296">
        <v>-999</v>
      </c>
      <c r="Y296">
        <v>9</v>
      </c>
      <c r="Z296">
        <v>-999</v>
      </c>
      <c r="AA296">
        <v>9</v>
      </c>
      <c r="AB296">
        <v>6.44</v>
      </c>
      <c r="AC296">
        <v>2</v>
      </c>
      <c r="AD296">
        <v>7.38</v>
      </c>
      <c r="AE296">
        <v>2</v>
      </c>
      <c r="AF296">
        <v>0.01</v>
      </c>
      <c r="AG296">
        <v>2</v>
      </c>
      <c r="AH296">
        <v>0.54</v>
      </c>
      <c r="AI296">
        <v>2</v>
      </c>
    </row>
    <row r="297" spans="1:35" ht="12">
      <c r="A297" t="s">
        <v>105</v>
      </c>
      <c r="B297" t="s">
        <v>106</v>
      </c>
      <c r="C297">
        <v>53</v>
      </c>
      <c r="D297">
        <v>2</v>
      </c>
      <c r="E297">
        <v>5</v>
      </c>
      <c r="F297">
        <v>5</v>
      </c>
      <c r="G297">
        <v>2</v>
      </c>
      <c r="H297">
        <v>20060316</v>
      </c>
      <c r="I297">
        <v>1100</v>
      </c>
      <c r="J297" s="3">
        <v>1959</v>
      </c>
      <c r="K297" s="4">
        <f t="shared" si="12"/>
        <v>38792.83263888889</v>
      </c>
      <c r="L297" s="4">
        <f t="shared" si="13"/>
        <v>38792.415972222225</v>
      </c>
      <c r="M297" s="5">
        <f t="shared" si="14"/>
        <v>0.41597222222480923</v>
      </c>
      <c r="N297">
        <v>31</v>
      </c>
      <c r="O297">
        <v>-152</v>
      </c>
      <c r="P297">
        <v>5359</v>
      </c>
      <c r="Q297" t="s">
        <v>25</v>
      </c>
      <c r="R297">
        <v>206.5</v>
      </c>
      <c r="S297">
        <v>12.2933</v>
      </c>
      <c r="T297">
        <v>34.2785</v>
      </c>
      <c r="U297">
        <v>2</v>
      </c>
      <c r="V297">
        <v>34.2965</v>
      </c>
      <c r="W297">
        <v>2</v>
      </c>
      <c r="X297">
        <v>-999</v>
      </c>
      <c r="Y297">
        <v>9</v>
      </c>
      <c r="Z297">
        <v>-999</v>
      </c>
      <c r="AA297">
        <v>9</v>
      </c>
      <c r="AB297">
        <v>8.46</v>
      </c>
      <c r="AC297">
        <v>6</v>
      </c>
      <c r="AD297">
        <v>9.36</v>
      </c>
      <c r="AE297">
        <v>6</v>
      </c>
      <c r="AF297">
        <v>0.01</v>
      </c>
      <c r="AG297">
        <v>6</v>
      </c>
      <c r="AH297">
        <v>0.67</v>
      </c>
      <c r="AI297">
        <v>6</v>
      </c>
    </row>
    <row r="298" spans="1:35" ht="12">
      <c r="A298" t="s">
        <v>105</v>
      </c>
      <c r="B298" t="s">
        <v>106</v>
      </c>
      <c r="C298">
        <v>53</v>
      </c>
      <c r="D298">
        <v>2</v>
      </c>
      <c r="E298">
        <v>4</v>
      </c>
      <c r="F298">
        <v>4</v>
      </c>
      <c r="G298">
        <v>2</v>
      </c>
      <c r="H298">
        <v>20060316</v>
      </c>
      <c r="I298">
        <v>1100</v>
      </c>
      <c r="J298" s="3">
        <v>1957</v>
      </c>
      <c r="K298" s="4">
        <f t="shared" si="12"/>
        <v>38792.831249999996</v>
      </c>
      <c r="L298" s="4">
        <f t="shared" si="13"/>
        <v>38792.41458333333</v>
      </c>
      <c r="M298" s="5">
        <f t="shared" si="14"/>
        <v>0.4145833333313931</v>
      </c>
      <c r="N298">
        <v>31</v>
      </c>
      <c r="O298">
        <v>-152</v>
      </c>
      <c r="P298">
        <v>5351</v>
      </c>
      <c r="Q298" t="s">
        <v>26</v>
      </c>
      <c r="R298">
        <v>255.3</v>
      </c>
      <c r="S298">
        <v>11.3887</v>
      </c>
      <c r="T298">
        <v>34.2196</v>
      </c>
      <c r="U298">
        <v>2</v>
      </c>
      <c r="V298">
        <v>34.2369</v>
      </c>
      <c r="W298">
        <v>2</v>
      </c>
      <c r="X298">
        <v>-999</v>
      </c>
      <c r="Y298">
        <v>9</v>
      </c>
      <c r="Z298">
        <v>-999</v>
      </c>
      <c r="AA298">
        <v>9</v>
      </c>
      <c r="AB298">
        <v>11.05</v>
      </c>
      <c r="AC298">
        <v>2</v>
      </c>
      <c r="AD298">
        <v>11.63</v>
      </c>
      <c r="AE298">
        <v>2</v>
      </c>
      <c r="AF298">
        <v>0.01</v>
      </c>
      <c r="AG298">
        <v>2</v>
      </c>
      <c r="AH298">
        <v>0.8</v>
      </c>
      <c r="AI298">
        <v>2</v>
      </c>
    </row>
    <row r="299" spans="1:35" ht="12">
      <c r="A299" t="s">
        <v>105</v>
      </c>
      <c r="B299" t="s">
        <v>106</v>
      </c>
      <c r="C299">
        <v>53</v>
      </c>
      <c r="D299">
        <v>2</v>
      </c>
      <c r="E299">
        <v>3</v>
      </c>
      <c r="F299">
        <v>3</v>
      </c>
      <c r="G299">
        <v>2</v>
      </c>
      <c r="H299">
        <v>20060316</v>
      </c>
      <c r="I299">
        <v>1100</v>
      </c>
      <c r="J299" s="3">
        <v>1951</v>
      </c>
      <c r="K299" s="4">
        <f t="shared" si="12"/>
        <v>38792.82708333333</v>
      </c>
      <c r="L299" s="4">
        <f t="shared" si="13"/>
        <v>38792.410416666666</v>
      </c>
      <c r="M299" s="5">
        <f t="shared" si="14"/>
        <v>0.41041666666569654</v>
      </c>
      <c r="N299">
        <v>31</v>
      </c>
      <c r="O299">
        <v>-152</v>
      </c>
      <c r="P299">
        <v>5292</v>
      </c>
      <c r="Q299" t="s">
        <v>27</v>
      </c>
      <c r="R299">
        <v>509.7</v>
      </c>
      <c r="S299">
        <v>6.9229</v>
      </c>
      <c r="T299">
        <v>33.9882</v>
      </c>
      <c r="U299">
        <v>2</v>
      </c>
      <c r="V299">
        <v>34.0131</v>
      </c>
      <c r="W299">
        <v>2</v>
      </c>
      <c r="X299">
        <v>-999</v>
      </c>
      <c r="Y299">
        <v>9</v>
      </c>
      <c r="Z299">
        <v>-999</v>
      </c>
      <c r="AA299">
        <v>9</v>
      </c>
      <c r="AB299">
        <v>43.6</v>
      </c>
      <c r="AC299">
        <v>2</v>
      </c>
      <c r="AD299">
        <v>27.51</v>
      </c>
      <c r="AE299">
        <v>2</v>
      </c>
      <c r="AF299">
        <v>0</v>
      </c>
      <c r="AG299">
        <v>2</v>
      </c>
      <c r="AH299">
        <v>1.89</v>
      </c>
      <c r="AI299">
        <v>2</v>
      </c>
    </row>
    <row r="300" spans="1:35" ht="12">
      <c r="A300" t="s">
        <v>105</v>
      </c>
      <c r="B300" t="s">
        <v>106</v>
      </c>
      <c r="C300">
        <v>53</v>
      </c>
      <c r="D300">
        <v>2</v>
      </c>
      <c r="E300">
        <v>2</v>
      </c>
      <c r="F300">
        <v>2</v>
      </c>
      <c r="G300">
        <v>2</v>
      </c>
      <c r="H300">
        <v>20060316</v>
      </c>
      <c r="I300">
        <v>1100</v>
      </c>
      <c r="J300" s="3">
        <v>1947</v>
      </c>
      <c r="K300" s="4">
        <f t="shared" si="12"/>
        <v>38792.82430555555</v>
      </c>
      <c r="L300" s="4">
        <f t="shared" si="13"/>
        <v>38792.407638888886</v>
      </c>
      <c r="M300" s="5">
        <f t="shared" si="14"/>
        <v>0.4076388888861402</v>
      </c>
      <c r="N300">
        <v>31</v>
      </c>
      <c r="O300">
        <v>-152</v>
      </c>
      <c r="P300">
        <v>5310</v>
      </c>
      <c r="Q300" t="s">
        <v>28</v>
      </c>
      <c r="R300">
        <v>712.1</v>
      </c>
      <c r="S300">
        <v>4.4984</v>
      </c>
      <c r="T300">
        <v>34.0908</v>
      </c>
      <c r="U300">
        <v>2</v>
      </c>
      <c r="V300">
        <v>34.0924</v>
      </c>
      <c r="W300">
        <v>2</v>
      </c>
      <c r="X300">
        <v>-999</v>
      </c>
      <c r="Y300">
        <v>9</v>
      </c>
      <c r="Z300">
        <v>-999</v>
      </c>
      <c r="AA300">
        <v>9</v>
      </c>
      <c r="AB300">
        <v>88.03</v>
      </c>
      <c r="AC300">
        <v>2</v>
      </c>
      <c r="AD300">
        <v>39.7</v>
      </c>
      <c r="AE300">
        <v>2</v>
      </c>
      <c r="AF300">
        <v>0</v>
      </c>
      <c r="AG300">
        <v>2</v>
      </c>
      <c r="AH300">
        <v>2.78</v>
      </c>
      <c r="AI300">
        <v>2</v>
      </c>
    </row>
    <row r="301" spans="1:35" ht="12">
      <c r="A301" t="s">
        <v>105</v>
      </c>
      <c r="B301" t="s">
        <v>106</v>
      </c>
      <c r="C301">
        <v>53</v>
      </c>
      <c r="D301">
        <v>2</v>
      </c>
      <c r="E301">
        <v>1</v>
      </c>
      <c r="F301">
        <v>1</v>
      </c>
      <c r="G301">
        <v>2</v>
      </c>
      <c r="H301">
        <v>20060316</v>
      </c>
      <c r="I301">
        <v>1100</v>
      </c>
      <c r="J301" s="3">
        <v>1940</v>
      </c>
      <c r="K301" s="4">
        <f t="shared" si="12"/>
        <v>38792.819444444445</v>
      </c>
      <c r="L301" s="4">
        <f t="shared" si="13"/>
        <v>38792.40277777778</v>
      </c>
      <c r="M301" s="5">
        <f t="shared" si="14"/>
        <v>0.40277777778101154</v>
      </c>
      <c r="N301">
        <v>30.9999</v>
      </c>
      <c r="O301">
        <v>-152</v>
      </c>
      <c r="P301">
        <v>5299</v>
      </c>
      <c r="Q301" t="s">
        <v>29</v>
      </c>
      <c r="R301">
        <v>1013</v>
      </c>
      <c r="S301">
        <v>3.5135</v>
      </c>
      <c r="T301">
        <v>34.3673</v>
      </c>
      <c r="U301">
        <v>2</v>
      </c>
      <c r="V301">
        <v>34.3689</v>
      </c>
      <c r="W301">
        <v>2</v>
      </c>
      <c r="X301">
        <v>-999</v>
      </c>
      <c r="Y301">
        <v>9</v>
      </c>
      <c r="Z301">
        <v>-999</v>
      </c>
      <c r="AA301">
        <v>9</v>
      </c>
      <c r="AB301">
        <v>124.96</v>
      </c>
      <c r="AC301">
        <v>2</v>
      </c>
      <c r="AD301">
        <v>43.78</v>
      </c>
      <c r="AE301">
        <v>2</v>
      </c>
      <c r="AF301">
        <v>0</v>
      </c>
      <c r="AG301">
        <v>2</v>
      </c>
      <c r="AH301">
        <v>3.11</v>
      </c>
      <c r="AI301">
        <v>2</v>
      </c>
    </row>
    <row r="302" spans="1:39" ht="12">
      <c r="A302" t="s">
        <v>105</v>
      </c>
      <c r="B302" t="s">
        <v>106</v>
      </c>
      <c r="C302">
        <v>55</v>
      </c>
      <c r="D302">
        <v>3</v>
      </c>
      <c r="E302">
        <v>12</v>
      </c>
      <c r="F302">
        <v>12</v>
      </c>
      <c r="G302">
        <v>2</v>
      </c>
      <c r="H302">
        <v>20060317</v>
      </c>
      <c r="I302">
        <v>1100</v>
      </c>
      <c r="J302" s="3">
        <v>1654</v>
      </c>
      <c r="K302" s="4">
        <f t="shared" si="12"/>
        <v>38793.70416666666</v>
      </c>
      <c r="L302" s="4">
        <f t="shared" si="13"/>
        <v>38793.2875</v>
      </c>
      <c r="M302" s="5">
        <f t="shared" si="14"/>
        <v>0.2874999999985448</v>
      </c>
      <c r="N302">
        <v>32.9997</v>
      </c>
      <c r="O302">
        <v>-152</v>
      </c>
      <c r="P302">
        <v>5372</v>
      </c>
      <c r="Q302" t="s">
        <v>22</v>
      </c>
      <c r="R302">
        <v>21.7</v>
      </c>
      <c r="S302">
        <v>17.4776</v>
      </c>
      <c r="T302">
        <v>34.8586</v>
      </c>
      <c r="U302">
        <v>2</v>
      </c>
      <c r="V302">
        <v>34.878</v>
      </c>
      <c r="W302">
        <v>2</v>
      </c>
      <c r="X302">
        <v>-999</v>
      </c>
      <c r="Y302">
        <v>9</v>
      </c>
      <c r="Z302">
        <v>-999</v>
      </c>
      <c r="AA302">
        <v>9</v>
      </c>
      <c r="AB302">
        <v>1.81</v>
      </c>
      <c r="AC302">
        <v>2</v>
      </c>
      <c r="AD302">
        <v>0.04</v>
      </c>
      <c r="AE302">
        <v>2</v>
      </c>
      <c r="AF302">
        <v>0</v>
      </c>
      <c r="AG302">
        <v>2</v>
      </c>
      <c r="AH302">
        <v>0.05</v>
      </c>
      <c r="AI302">
        <v>2</v>
      </c>
      <c r="AJ302" s="6">
        <v>0.012840377456905099</v>
      </c>
      <c r="AK302" s="17">
        <v>2</v>
      </c>
      <c r="AL302" s="8">
        <v>0.12</v>
      </c>
      <c r="AM302" s="19">
        <v>2</v>
      </c>
    </row>
    <row r="303" spans="1:35" ht="12">
      <c r="A303" t="s">
        <v>105</v>
      </c>
      <c r="B303" t="s">
        <v>106</v>
      </c>
      <c r="C303">
        <v>55</v>
      </c>
      <c r="D303">
        <v>3</v>
      </c>
      <c r="E303">
        <v>11</v>
      </c>
      <c r="F303">
        <v>11</v>
      </c>
      <c r="G303">
        <v>2</v>
      </c>
      <c r="H303">
        <v>20060317</v>
      </c>
      <c r="I303">
        <v>1100</v>
      </c>
      <c r="J303" s="3">
        <v>1653</v>
      </c>
      <c r="K303" s="4">
        <f t="shared" si="12"/>
        <v>38793.70347222222</v>
      </c>
      <c r="L303" s="4">
        <f t="shared" si="13"/>
        <v>38793.28680555556</v>
      </c>
      <c r="M303" s="5">
        <f t="shared" si="14"/>
        <v>0.2868055555591127</v>
      </c>
      <c r="N303">
        <v>32.9997</v>
      </c>
      <c r="O303">
        <v>-152</v>
      </c>
      <c r="P303">
        <v>5372</v>
      </c>
      <c r="Q303" t="s">
        <v>15</v>
      </c>
      <c r="R303">
        <v>43.4</v>
      </c>
      <c r="S303">
        <v>17.0557</v>
      </c>
      <c r="T303">
        <v>34.789</v>
      </c>
      <c r="U303">
        <v>2</v>
      </c>
      <c r="V303">
        <v>34.8417</v>
      </c>
      <c r="W303">
        <v>2</v>
      </c>
      <c r="X303">
        <v>-999</v>
      </c>
      <c r="Y303">
        <v>9</v>
      </c>
      <c r="Z303">
        <v>-999</v>
      </c>
      <c r="AA303">
        <v>9</v>
      </c>
      <c r="AB303">
        <v>1.9</v>
      </c>
      <c r="AC303">
        <v>2</v>
      </c>
      <c r="AD303">
        <v>0.02</v>
      </c>
      <c r="AE303">
        <v>2</v>
      </c>
      <c r="AF303">
        <v>0</v>
      </c>
      <c r="AG303">
        <v>2</v>
      </c>
      <c r="AH303">
        <v>0.05</v>
      </c>
      <c r="AI303">
        <v>2</v>
      </c>
    </row>
    <row r="304" spans="1:35" ht="12">
      <c r="A304" t="s">
        <v>105</v>
      </c>
      <c r="B304" t="s">
        <v>106</v>
      </c>
      <c r="C304">
        <v>55</v>
      </c>
      <c r="D304">
        <v>3</v>
      </c>
      <c r="E304">
        <v>10</v>
      </c>
      <c r="F304">
        <v>10</v>
      </c>
      <c r="G304">
        <v>2</v>
      </c>
      <c r="H304">
        <v>20060317</v>
      </c>
      <c r="I304">
        <v>1100</v>
      </c>
      <c r="J304" s="3">
        <v>1653</v>
      </c>
      <c r="K304" s="4">
        <f t="shared" si="12"/>
        <v>38793.70347222222</v>
      </c>
      <c r="L304" s="4">
        <f t="shared" si="13"/>
        <v>38793.28680555556</v>
      </c>
      <c r="M304" s="5">
        <f t="shared" si="14"/>
        <v>0.2868055555591127</v>
      </c>
      <c r="N304">
        <v>32.9997</v>
      </c>
      <c r="O304">
        <v>-152</v>
      </c>
      <c r="P304">
        <v>5372</v>
      </c>
      <c r="Q304" t="s">
        <v>16</v>
      </c>
      <c r="R304">
        <v>69.9</v>
      </c>
      <c r="S304">
        <v>16.021</v>
      </c>
      <c r="T304">
        <v>34.5543</v>
      </c>
      <c r="U304">
        <v>2</v>
      </c>
      <c r="V304">
        <v>34.6209</v>
      </c>
      <c r="W304">
        <v>2</v>
      </c>
      <c r="X304">
        <v>-999</v>
      </c>
      <c r="Y304">
        <v>9</v>
      </c>
      <c r="Z304">
        <v>-999</v>
      </c>
      <c r="AA304">
        <v>9</v>
      </c>
      <c r="AB304">
        <v>2.27</v>
      </c>
      <c r="AC304">
        <v>2</v>
      </c>
      <c r="AD304">
        <v>0.02</v>
      </c>
      <c r="AE304">
        <v>2</v>
      </c>
      <c r="AF304">
        <v>0.01</v>
      </c>
      <c r="AG304">
        <v>2</v>
      </c>
      <c r="AH304">
        <v>0.07</v>
      </c>
      <c r="AI304">
        <v>2</v>
      </c>
    </row>
    <row r="305" spans="1:35" ht="12">
      <c r="A305" t="s">
        <v>105</v>
      </c>
      <c r="B305" t="s">
        <v>106</v>
      </c>
      <c r="C305">
        <v>55</v>
      </c>
      <c r="D305">
        <v>3</v>
      </c>
      <c r="E305">
        <v>9</v>
      </c>
      <c r="F305">
        <v>9</v>
      </c>
      <c r="G305">
        <v>9</v>
      </c>
      <c r="H305">
        <v>20060317</v>
      </c>
      <c r="I305">
        <v>1100</v>
      </c>
      <c r="J305" s="3">
        <v>1652</v>
      </c>
      <c r="K305" s="4">
        <f t="shared" si="12"/>
        <v>38793.70277777778</v>
      </c>
      <c r="L305" s="4">
        <f t="shared" si="13"/>
        <v>38793.28611111111</v>
      </c>
      <c r="M305" s="5">
        <f t="shared" si="14"/>
        <v>0.2861111111124046</v>
      </c>
      <c r="N305">
        <v>32.9997</v>
      </c>
      <c r="O305">
        <v>-152</v>
      </c>
      <c r="P305">
        <v>5372</v>
      </c>
      <c r="Q305" t="s">
        <v>18</v>
      </c>
      <c r="R305">
        <v>90.9</v>
      </c>
      <c r="S305">
        <v>15.8389</v>
      </c>
      <c r="T305">
        <v>34.5199</v>
      </c>
      <c r="U305">
        <v>2</v>
      </c>
      <c r="V305">
        <v>-999</v>
      </c>
      <c r="W305">
        <v>1</v>
      </c>
      <c r="X305">
        <v>-999</v>
      </c>
      <c r="Y305">
        <v>9</v>
      </c>
      <c r="Z305">
        <v>-999</v>
      </c>
      <c r="AA305">
        <v>9</v>
      </c>
      <c r="AB305">
        <v>-999</v>
      </c>
      <c r="AC305">
        <v>1</v>
      </c>
      <c r="AD305">
        <v>-999</v>
      </c>
      <c r="AE305">
        <v>1</v>
      </c>
      <c r="AF305">
        <v>-999</v>
      </c>
      <c r="AG305">
        <v>1</v>
      </c>
      <c r="AH305">
        <v>-999</v>
      </c>
      <c r="AI305">
        <v>1</v>
      </c>
    </row>
    <row r="306" spans="1:35" ht="12">
      <c r="A306" t="s">
        <v>105</v>
      </c>
      <c r="B306" t="s">
        <v>106</v>
      </c>
      <c r="C306">
        <v>55</v>
      </c>
      <c r="D306">
        <v>3</v>
      </c>
      <c r="E306">
        <v>8</v>
      </c>
      <c r="F306">
        <v>8</v>
      </c>
      <c r="G306">
        <v>2</v>
      </c>
      <c r="H306">
        <v>20060317</v>
      </c>
      <c r="I306">
        <v>1100</v>
      </c>
      <c r="J306" s="3">
        <v>1652</v>
      </c>
      <c r="K306" s="4">
        <f t="shared" si="12"/>
        <v>38793.70277777778</v>
      </c>
      <c r="L306" s="4">
        <f t="shared" si="13"/>
        <v>38793.28611111111</v>
      </c>
      <c r="M306" s="5">
        <f t="shared" si="14"/>
        <v>0.2861111111124046</v>
      </c>
      <c r="N306">
        <v>32.9997</v>
      </c>
      <c r="O306">
        <v>-152</v>
      </c>
      <c r="P306">
        <v>5372</v>
      </c>
      <c r="Q306" t="s">
        <v>18</v>
      </c>
      <c r="R306">
        <v>108.8</v>
      </c>
      <c r="S306">
        <v>15.1777</v>
      </c>
      <c r="T306">
        <v>34.4619</v>
      </c>
      <c r="U306">
        <v>2</v>
      </c>
      <c r="V306">
        <v>34.4884</v>
      </c>
      <c r="W306">
        <v>2</v>
      </c>
      <c r="X306">
        <v>-999</v>
      </c>
      <c r="Y306">
        <v>9</v>
      </c>
      <c r="Z306">
        <v>-999</v>
      </c>
      <c r="AA306">
        <v>9</v>
      </c>
      <c r="AB306">
        <v>3.02</v>
      </c>
      <c r="AC306">
        <v>2</v>
      </c>
      <c r="AD306">
        <v>0.79</v>
      </c>
      <c r="AE306">
        <v>2</v>
      </c>
      <c r="AF306">
        <v>0.1</v>
      </c>
      <c r="AG306">
        <v>2</v>
      </c>
      <c r="AH306">
        <v>0.15</v>
      </c>
      <c r="AI306">
        <v>2</v>
      </c>
    </row>
    <row r="307" spans="1:35" ht="12">
      <c r="A307" t="s">
        <v>105</v>
      </c>
      <c r="B307" t="s">
        <v>106</v>
      </c>
      <c r="C307">
        <v>55</v>
      </c>
      <c r="D307">
        <v>3</v>
      </c>
      <c r="E307">
        <v>7</v>
      </c>
      <c r="F307">
        <v>7</v>
      </c>
      <c r="G307">
        <v>2</v>
      </c>
      <c r="H307">
        <v>20060317</v>
      </c>
      <c r="I307">
        <v>1100</v>
      </c>
      <c r="J307" s="3">
        <v>1651</v>
      </c>
      <c r="K307" s="4">
        <f t="shared" si="12"/>
        <v>38793.70208333333</v>
      </c>
      <c r="L307" s="4">
        <f t="shared" si="13"/>
        <v>38793.285416666666</v>
      </c>
      <c r="M307" s="5">
        <f t="shared" si="14"/>
        <v>0.28541666666569654</v>
      </c>
      <c r="N307">
        <v>32.9997</v>
      </c>
      <c r="O307">
        <v>-152</v>
      </c>
      <c r="P307">
        <v>5372</v>
      </c>
      <c r="Q307" t="s">
        <v>24</v>
      </c>
      <c r="R307">
        <v>143.1</v>
      </c>
      <c r="S307">
        <v>13.0981</v>
      </c>
      <c r="T307">
        <v>34.2535</v>
      </c>
      <c r="U307">
        <v>2</v>
      </c>
      <c r="V307">
        <v>34.3025</v>
      </c>
      <c r="W307">
        <v>2</v>
      </c>
      <c r="X307">
        <v>-999</v>
      </c>
      <c r="Y307">
        <v>9</v>
      </c>
      <c r="Z307">
        <v>-999</v>
      </c>
      <c r="AA307">
        <v>9</v>
      </c>
      <c r="AB307">
        <v>5.82</v>
      </c>
      <c r="AC307">
        <v>2</v>
      </c>
      <c r="AD307">
        <v>6.65</v>
      </c>
      <c r="AE307">
        <v>2</v>
      </c>
      <c r="AF307">
        <v>0.02</v>
      </c>
      <c r="AG307">
        <v>2</v>
      </c>
      <c r="AH307">
        <v>0.49</v>
      </c>
      <c r="AI307">
        <v>2</v>
      </c>
    </row>
    <row r="308" spans="1:35" ht="12">
      <c r="A308" t="s">
        <v>105</v>
      </c>
      <c r="B308" t="s">
        <v>106</v>
      </c>
      <c r="C308">
        <v>55</v>
      </c>
      <c r="D308">
        <v>3</v>
      </c>
      <c r="E308">
        <v>6</v>
      </c>
      <c r="F308">
        <v>6</v>
      </c>
      <c r="G308">
        <v>2</v>
      </c>
      <c r="H308">
        <v>20060317</v>
      </c>
      <c r="I308">
        <v>1100</v>
      </c>
      <c r="J308" s="3">
        <v>1650</v>
      </c>
      <c r="K308" s="4">
        <f t="shared" si="12"/>
        <v>38793.70138888888</v>
      </c>
      <c r="L308" s="4">
        <f t="shared" si="13"/>
        <v>38793.28472222222</v>
      </c>
      <c r="M308" s="5">
        <f t="shared" si="14"/>
        <v>0.28472222221898846</v>
      </c>
      <c r="N308">
        <v>32.9997</v>
      </c>
      <c r="O308">
        <v>-152</v>
      </c>
      <c r="P308">
        <v>5372</v>
      </c>
      <c r="Q308" t="s">
        <v>24</v>
      </c>
      <c r="R308">
        <v>178.8</v>
      </c>
      <c r="S308">
        <v>12.3641</v>
      </c>
      <c r="T308">
        <v>34.2394</v>
      </c>
      <c r="U308">
        <v>2</v>
      </c>
      <c r="V308">
        <v>34.2504</v>
      </c>
      <c r="W308">
        <v>2</v>
      </c>
      <c r="X308">
        <v>-999</v>
      </c>
      <c r="Y308">
        <v>9</v>
      </c>
      <c r="Z308">
        <v>-999</v>
      </c>
      <c r="AA308">
        <v>9</v>
      </c>
      <c r="AB308">
        <v>7.61</v>
      </c>
      <c r="AC308">
        <v>2</v>
      </c>
      <c r="AD308">
        <v>8.98</v>
      </c>
      <c r="AE308">
        <v>2</v>
      </c>
      <c r="AF308">
        <v>0.01</v>
      </c>
      <c r="AG308">
        <v>2</v>
      </c>
      <c r="AH308">
        <v>0.63</v>
      </c>
      <c r="AI308">
        <v>2</v>
      </c>
    </row>
    <row r="309" spans="1:35" ht="12">
      <c r="A309" t="s">
        <v>105</v>
      </c>
      <c r="B309" t="s">
        <v>106</v>
      </c>
      <c r="C309">
        <v>55</v>
      </c>
      <c r="D309">
        <v>3</v>
      </c>
      <c r="E309">
        <v>5</v>
      </c>
      <c r="F309">
        <v>5</v>
      </c>
      <c r="G309">
        <v>2</v>
      </c>
      <c r="H309">
        <v>20060317</v>
      </c>
      <c r="I309">
        <v>1100</v>
      </c>
      <c r="J309" s="3">
        <v>1648</v>
      </c>
      <c r="K309" s="4">
        <f t="shared" si="12"/>
        <v>38793.7</v>
      </c>
      <c r="L309" s="4">
        <f t="shared" si="13"/>
        <v>38793.28333333333</v>
      </c>
      <c r="M309" s="5">
        <f t="shared" si="14"/>
        <v>0.28333333333284827</v>
      </c>
      <c r="N309">
        <v>32.9997</v>
      </c>
      <c r="O309">
        <v>-152</v>
      </c>
      <c r="P309">
        <v>5372</v>
      </c>
      <c r="Q309" t="s">
        <v>25</v>
      </c>
      <c r="R309">
        <v>227.3</v>
      </c>
      <c r="S309">
        <v>11.4247</v>
      </c>
      <c r="T309">
        <v>34.224</v>
      </c>
      <c r="U309">
        <v>2</v>
      </c>
      <c r="V309">
        <v>34.2351</v>
      </c>
      <c r="W309">
        <v>2</v>
      </c>
      <c r="X309">
        <v>-999</v>
      </c>
      <c r="Y309">
        <v>9</v>
      </c>
      <c r="Z309">
        <v>-999</v>
      </c>
      <c r="AA309">
        <v>9</v>
      </c>
      <c r="AB309">
        <v>10.95</v>
      </c>
      <c r="AC309">
        <v>2</v>
      </c>
      <c r="AD309">
        <v>11.62</v>
      </c>
      <c r="AE309">
        <v>2</v>
      </c>
      <c r="AF309">
        <v>0.01</v>
      </c>
      <c r="AG309">
        <v>2</v>
      </c>
      <c r="AH309">
        <v>0.79</v>
      </c>
      <c r="AI309">
        <v>2</v>
      </c>
    </row>
    <row r="310" spans="1:35" ht="12">
      <c r="A310" t="s">
        <v>105</v>
      </c>
      <c r="B310" t="s">
        <v>106</v>
      </c>
      <c r="C310">
        <v>55</v>
      </c>
      <c r="D310">
        <v>3</v>
      </c>
      <c r="E310">
        <v>4</v>
      </c>
      <c r="F310">
        <v>4</v>
      </c>
      <c r="G310">
        <v>2</v>
      </c>
      <c r="H310">
        <v>20060317</v>
      </c>
      <c r="I310">
        <v>1100</v>
      </c>
      <c r="J310" s="3">
        <v>1647</v>
      </c>
      <c r="K310" s="4">
        <f t="shared" si="12"/>
        <v>38793.69930555555</v>
      </c>
      <c r="L310" s="4">
        <f t="shared" si="13"/>
        <v>38793.282638888886</v>
      </c>
      <c r="M310" s="5">
        <f t="shared" si="14"/>
        <v>0.2826388888861402</v>
      </c>
      <c r="N310">
        <v>32.9997</v>
      </c>
      <c r="O310">
        <v>-152</v>
      </c>
      <c r="P310">
        <v>5372</v>
      </c>
      <c r="Q310" t="s">
        <v>26</v>
      </c>
      <c r="R310">
        <v>278.1</v>
      </c>
      <c r="S310">
        <v>10.5871</v>
      </c>
      <c r="T310">
        <v>34.1486</v>
      </c>
      <c r="U310">
        <v>2</v>
      </c>
      <c r="V310">
        <v>34.1657</v>
      </c>
      <c r="W310">
        <v>2</v>
      </c>
      <c r="X310">
        <v>-999</v>
      </c>
      <c r="Y310">
        <v>9</v>
      </c>
      <c r="Z310">
        <v>-999</v>
      </c>
      <c r="AA310">
        <v>9</v>
      </c>
      <c r="AB310">
        <v>13.59</v>
      </c>
      <c r="AC310">
        <v>2</v>
      </c>
      <c r="AD310">
        <v>13.29</v>
      </c>
      <c r="AE310">
        <v>2</v>
      </c>
      <c r="AF310">
        <v>0</v>
      </c>
      <c r="AG310">
        <v>2</v>
      </c>
      <c r="AH310">
        <v>0.9</v>
      </c>
      <c r="AI310">
        <v>2</v>
      </c>
    </row>
    <row r="311" spans="1:35" ht="12">
      <c r="A311" t="s">
        <v>105</v>
      </c>
      <c r="B311" t="s">
        <v>106</v>
      </c>
      <c r="C311">
        <v>55</v>
      </c>
      <c r="D311">
        <v>3</v>
      </c>
      <c r="E311">
        <v>3</v>
      </c>
      <c r="F311">
        <v>3</v>
      </c>
      <c r="G311">
        <v>2</v>
      </c>
      <c r="H311">
        <v>20060317</v>
      </c>
      <c r="I311">
        <v>1100</v>
      </c>
      <c r="J311" s="3">
        <v>1642</v>
      </c>
      <c r="K311" s="4">
        <f t="shared" si="12"/>
        <v>38793.69583333333</v>
      </c>
      <c r="L311" s="4">
        <f t="shared" si="13"/>
        <v>38793.27916666667</v>
      </c>
      <c r="M311" s="5">
        <f t="shared" si="14"/>
        <v>0.27916666666715173</v>
      </c>
      <c r="N311">
        <v>32.9997</v>
      </c>
      <c r="O311">
        <v>-152</v>
      </c>
      <c r="P311">
        <v>5372</v>
      </c>
      <c r="Q311" t="s">
        <v>27</v>
      </c>
      <c r="R311">
        <v>557.4</v>
      </c>
      <c r="S311">
        <v>5.972</v>
      </c>
      <c r="T311">
        <v>33.9822</v>
      </c>
      <c r="U311">
        <v>2</v>
      </c>
      <c r="V311">
        <v>33.9985</v>
      </c>
      <c r="W311">
        <v>2</v>
      </c>
      <c r="X311">
        <v>-999</v>
      </c>
      <c r="Y311">
        <v>9</v>
      </c>
      <c r="Z311">
        <v>-999</v>
      </c>
      <c r="AA311">
        <v>9</v>
      </c>
      <c r="AB311">
        <v>56.78</v>
      </c>
      <c r="AC311">
        <v>2</v>
      </c>
      <c r="AD311">
        <v>31.73</v>
      </c>
      <c r="AE311">
        <v>2</v>
      </c>
      <c r="AF311">
        <v>0</v>
      </c>
      <c r="AG311">
        <v>2</v>
      </c>
      <c r="AH311">
        <v>2.19</v>
      </c>
      <c r="AI311">
        <v>2</v>
      </c>
    </row>
    <row r="312" spans="1:35" ht="12">
      <c r="A312" t="s">
        <v>105</v>
      </c>
      <c r="B312" t="s">
        <v>106</v>
      </c>
      <c r="C312">
        <v>55</v>
      </c>
      <c r="D312">
        <v>3</v>
      </c>
      <c r="E312">
        <v>2</v>
      </c>
      <c r="F312">
        <v>2</v>
      </c>
      <c r="G312">
        <v>2</v>
      </c>
      <c r="H312">
        <v>20060317</v>
      </c>
      <c r="I312">
        <v>1100</v>
      </c>
      <c r="J312" s="3">
        <v>1638</v>
      </c>
      <c r="K312" s="4">
        <f t="shared" si="12"/>
        <v>38793.69305555555</v>
      </c>
      <c r="L312" s="4">
        <f t="shared" si="13"/>
        <v>38793.27638888889</v>
      </c>
      <c r="M312" s="5">
        <f t="shared" si="14"/>
        <v>0.2763888888875954</v>
      </c>
      <c r="N312">
        <v>32.9997</v>
      </c>
      <c r="O312">
        <v>-152</v>
      </c>
      <c r="P312">
        <v>5372</v>
      </c>
      <c r="Q312" t="s">
        <v>28</v>
      </c>
      <c r="R312">
        <v>759.8</v>
      </c>
      <c r="S312">
        <v>4.1802</v>
      </c>
      <c r="T312">
        <v>34.1379</v>
      </c>
      <c r="U312">
        <v>2</v>
      </c>
      <c r="V312">
        <v>34.1359</v>
      </c>
      <c r="W312">
        <v>2</v>
      </c>
      <c r="X312">
        <v>-999</v>
      </c>
      <c r="Y312">
        <v>9</v>
      </c>
      <c r="Z312">
        <v>-999</v>
      </c>
      <c r="AA312">
        <v>9</v>
      </c>
      <c r="AB312">
        <v>97.8</v>
      </c>
      <c r="AC312">
        <v>2</v>
      </c>
      <c r="AD312">
        <v>41.34</v>
      </c>
      <c r="AE312">
        <v>2</v>
      </c>
      <c r="AF312">
        <v>0</v>
      </c>
      <c r="AG312">
        <v>2</v>
      </c>
      <c r="AH312">
        <v>2.87</v>
      </c>
      <c r="AI312">
        <v>2</v>
      </c>
    </row>
    <row r="313" spans="1:35" ht="12">
      <c r="A313" t="s">
        <v>105</v>
      </c>
      <c r="B313" t="s">
        <v>106</v>
      </c>
      <c r="C313">
        <v>55</v>
      </c>
      <c r="D313">
        <v>3</v>
      </c>
      <c r="E313">
        <v>1</v>
      </c>
      <c r="F313">
        <v>1</v>
      </c>
      <c r="G313">
        <v>2</v>
      </c>
      <c r="H313">
        <v>20060317</v>
      </c>
      <c r="I313">
        <v>1100</v>
      </c>
      <c r="J313" s="3">
        <v>1633</v>
      </c>
      <c r="K313" s="4">
        <f t="shared" si="12"/>
        <v>38793.68958333333</v>
      </c>
      <c r="L313" s="4">
        <f t="shared" si="13"/>
        <v>38793.27291666667</v>
      </c>
      <c r="M313" s="5">
        <f t="shared" si="14"/>
        <v>0.2729166666686069</v>
      </c>
      <c r="N313">
        <v>32.9997</v>
      </c>
      <c r="O313">
        <v>-152</v>
      </c>
      <c r="P313">
        <v>5372</v>
      </c>
      <c r="Q313" t="s">
        <v>29</v>
      </c>
      <c r="R313">
        <v>960.2</v>
      </c>
      <c r="S313">
        <v>3.53</v>
      </c>
      <c r="T313">
        <v>34.3069</v>
      </c>
      <c r="U313">
        <v>2</v>
      </c>
      <c r="V313">
        <v>34.3175</v>
      </c>
      <c r="W313">
        <v>2</v>
      </c>
      <c r="X313">
        <v>-999</v>
      </c>
      <c r="Y313">
        <v>9</v>
      </c>
      <c r="Z313">
        <v>-999</v>
      </c>
      <c r="AA313">
        <v>9</v>
      </c>
      <c r="AB313">
        <v>123.46</v>
      </c>
      <c r="AC313">
        <v>2</v>
      </c>
      <c r="AD313">
        <v>43.64</v>
      </c>
      <c r="AE313">
        <v>2</v>
      </c>
      <c r="AF313">
        <v>0</v>
      </c>
      <c r="AG313">
        <v>2</v>
      </c>
      <c r="AH313">
        <v>3.08</v>
      </c>
      <c r="AI313">
        <v>2</v>
      </c>
    </row>
    <row r="314" spans="1:39" ht="12">
      <c r="A314" t="s">
        <v>105</v>
      </c>
      <c r="B314" t="s">
        <v>106</v>
      </c>
      <c r="C314">
        <v>57</v>
      </c>
      <c r="D314">
        <v>1</v>
      </c>
      <c r="E314">
        <v>12</v>
      </c>
      <c r="F314">
        <v>12</v>
      </c>
      <c r="G314">
        <v>2</v>
      </c>
      <c r="H314">
        <v>20060318</v>
      </c>
      <c r="I314">
        <v>1100</v>
      </c>
      <c r="J314" s="3" t="s">
        <v>216</v>
      </c>
      <c r="K314" s="4">
        <f t="shared" si="12"/>
        <v>38794.37222222223</v>
      </c>
      <c r="L314" s="4">
        <f t="shared" si="13"/>
        <v>38793.95555555556</v>
      </c>
      <c r="M314" s="5">
        <f t="shared" si="14"/>
        <v>0.9555555555634783</v>
      </c>
      <c r="N314">
        <v>35.0002</v>
      </c>
      <c r="O314">
        <v>-151.9998</v>
      </c>
      <c r="P314">
        <v>5653</v>
      </c>
      <c r="Q314" t="s">
        <v>22</v>
      </c>
      <c r="R314">
        <v>23.4</v>
      </c>
      <c r="S314">
        <v>14.2972</v>
      </c>
      <c r="T314">
        <v>34.1178</v>
      </c>
      <c r="U314">
        <v>2</v>
      </c>
      <c r="V314">
        <v>34.1511</v>
      </c>
      <c r="W314">
        <v>2</v>
      </c>
      <c r="X314">
        <v>-999</v>
      </c>
      <c r="Y314">
        <v>9</v>
      </c>
      <c r="Z314">
        <v>-999</v>
      </c>
      <c r="AA314">
        <v>9</v>
      </c>
      <c r="AB314">
        <v>2.25</v>
      </c>
      <c r="AC314">
        <v>2</v>
      </c>
      <c r="AD314">
        <v>0</v>
      </c>
      <c r="AE314">
        <v>2</v>
      </c>
      <c r="AF314">
        <v>0.01</v>
      </c>
      <c r="AG314">
        <v>2</v>
      </c>
      <c r="AH314">
        <v>0.14</v>
      </c>
      <c r="AI314">
        <v>2</v>
      </c>
      <c r="AJ314" s="9">
        <v>0.021</v>
      </c>
      <c r="AK314" s="19">
        <v>6</v>
      </c>
      <c r="AL314" s="8">
        <v>0.15</v>
      </c>
      <c r="AM314" s="19">
        <v>6</v>
      </c>
    </row>
    <row r="315" spans="1:39" ht="12">
      <c r="A315" t="s">
        <v>105</v>
      </c>
      <c r="B315" t="s">
        <v>106</v>
      </c>
      <c r="C315">
        <v>57</v>
      </c>
      <c r="D315">
        <v>1</v>
      </c>
      <c r="E315">
        <v>11</v>
      </c>
      <c r="F315">
        <v>11</v>
      </c>
      <c r="G315">
        <v>2</v>
      </c>
      <c r="H315">
        <v>20060318</v>
      </c>
      <c r="I315">
        <v>1100</v>
      </c>
      <c r="J315" s="3" t="s">
        <v>216</v>
      </c>
      <c r="K315" s="4">
        <f t="shared" si="12"/>
        <v>38794.37222222223</v>
      </c>
      <c r="L315" s="4">
        <f t="shared" si="13"/>
        <v>38793.95555555556</v>
      </c>
      <c r="M315" s="5">
        <f t="shared" si="14"/>
        <v>0.9555555555634783</v>
      </c>
      <c r="N315">
        <v>35.0003</v>
      </c>
      <c r="O315">
        <v>-151.9998</v>
      </c>
      <c r="P315">
        <v>5653</v>
      </c>
      <c r="Q315" t="s">
        <v>15</v>
      </c>
      <c r="R315">
        <v>39</v>
      </c>
      <c r="S315">
        <v>13.9842</v>
      </c>
      <c r="T315">
        <v>34.1302</v>
      </c>
      <c r="U315">
        <v>2</v>
      </c>
      <c r="V315">
        <v>34.1354</v>
      </c>
      <c r="W315">
        <v>2</v>
      </c>
      <c r="X315">
        <v>-999</v>
      </c>
      <c r="Y315">
        <v>9</v>
      </c>
      <c r="Z315">
        <v>-999</v>
      </c>
      <c r="AA315">
        <v>9</v>
      </c>
      <c r="AB315">
        <v>2.15</v>
      </c>
      <c r="AC315">
        <v>2</v>
      </c>
      <c r="AD315">
        <v>0.1</v>
      </c>
      <c r="AE315">
        <v>2</v>
      </c>
      <c r="AF315">
        <v>0.04</v>
      </c>
      <c r="AG315">
        <v>2</v>
      </c>
      <c r="AH315">
        <v>0.16</v>
      </c>
      <c r="AI315">
        <v>2</v>
      </c>
      <c r="AJ315" s="9">
        <v>0.016</v>
      </c>
      <c r="AK315" s="19">
        <v>6</v>
      </c>
      <c r="AL315" s="8">
        <v>0.21</v>
      </c>
      <c r="AM315" s="19">
        <v>6</v>
      </c>
    </row>
    <row r="316" spans="1:39" ht="12">
      <c r="A316" t="s">
        <v>105</v>
      </c>
      <c r="B316" t="s">
        <v>106</v>
      </c>
      <c r="C316">
        <v>57</v>
      </c>
      <c r="D316">
        <v>1</v>
      </c>
      <c r="E316">
        <v>10</v>
      </c>
      <c r="F316">
        <v>10</v>
      </c>
      <c r="G316">
        <v>2</v>
      </c>
      <c r="H316">
        <v>20060318</v>
      </c>
      <c r="I316">
        <v>1100</v>
      </c>
      <c r="J316" s="3" t="s">
        <v>217</v>
      </c>
      <c r="K316" s="4">
        <f t="shared" si="12"/>
        <v>38794.370833333334</v>
      </c>
      <c r="L316" s="4">
        <f t="shared" si="13"/>
        <v>38793.95416666667</v>
      </c>
      <c r="M316" s="5">
        <f t="shared" si="14"/>
        <v>0.9541666666700621</v>
      </c>
      <c r="N316">
        <v>35.0003</v>
      </c>
      <c r="O316">
        <v>-151.9998</v>
      </c>
      <c r="P316">
        <v>5653</v>
      </c>
      <c r="Q316" t="s">
        <v>16</v>
      </c>
      <c r="R316">
        <v>66.9</v>
      </c>
      <c r="S316">
        <v>14.0648</v>
      </c>
      <c r="T316">
        <v>34.1802</v>
      </c>
      <c r="U316">
        <v>2</v>
      </c>
      <c r="V316">
        <v>34.1907</v>
      </c>
      <c r="W316">
        <v>2</v>
      </c>
      <c r="X316">
        <v>-999</v>
      </c>
      <c r="Y316">
        <v>9</v>
      </c>
      <c r="Z316">
        <v>-999</v>
      </c>
      <c r="AA316">
        <v>9</v>
      </c>
      <c r="AB316">
        <v>2.25</v>
      </c>
      <c r="AC316">
        <v>2</v>
      </c>
      <c r="AD316">
        <v>0.2</v>
      </c>
      <c r="AE316">
        <v>2</v>
      </c>
      <c r="AF316">
        <v>0.09</v>
      </c>
      <c r="AG316">
        <v>2</v>
      </c>
      <c r="AH316">
        <v>0.18</v>
      </c>
      <c r="AI316">
        <v>2</v>
      </c>
      <c r="AJ316" s="9">
        <v>0.01</v>
      </c>
      <c r="AK316" s="17">
        <v>2</v>
      </c>
      <c r="AL316" s="8">
        <v>0.11</v>
      </c>
      <c r="AM316" s="17">
        <v>2</v>
      </c>
    </row>
    <row r="317" spans="1:39" ht="12">
      <c r="A317" t="s">
        <v>105</v>
      </c>
      <c r="B317" t="s">
        <v>106</v>
      </c>
      <c r="C317">
        <v>57</v>
      </c>
      <c r="D317">
        <v>1</v>
      </c>
      <c r="E317">
        <v>9</v>
      </c>
      <c r="F317">
        <v>9</v>
      </c>
      <c r="G317">
        <v>2</v>
      </c>
      <c r="H317">
        <v>20060318</v>
      </c>
      <c r="I317">
        <v>1100</v>
      </c>
      <c r="J317" s="3" t="s">
        <v>217</v>
      </c>
      <c r="K317" s="4">
        <f t="shared" si="12"/>
        <v>38794.370833333334</v>
      </c>
      <c r="L317" s="4">
        <f t="shared" si="13"/>
        <v>38793.95416666667</v>
      </c>
      <c r="M317" s="5">
        <f t="shared" si="14"/>
        <v>0.9541666666700621</v>
      </c>
      <c r="N317">
        <v>35.0003</v>
      </c>
      <c r="O317">
        <v>-151.9998</v>
      </c>
      <c r="P317">
        <v>5653</v>
      </c>
      <c r="Q317" t="s">
        <v>17</v>
      </c>
      <c r="R317">
        <v>80.3</v>
      </c>
      <c r="S317">
        <v>13.9621</v>
      </c>
      <c r="T317">
        <v>34.1589</v>
      </c>
      <c r="U317">
        <v>2</v>
      </c>
      <c r="V317">
        <v>34.2042</v>
      </c>
      <c r="W317">
        <v>2</v>
      </c>
      <c r="X317">
        <v>-999</v>
      </c>
      <c r="Y317">
        <v>9</v>
      </c>
      <c r="Z317">
        <v>-999</v>
      </c>
      <c r="AA317">
        <v>9</v>
      </c>
      <c r="AB317">
        <v>2.34</v>
      </c>
      <c r="AC317">
        <v>2</v>
      </c>
      <c r="AD317">
        <v>0.29</v>
      </c>
      <c r="AE317">
        <v>2</v>
      </c>
      <c r="AF317">
        <v>0.11</v>
      </c>
      <c r="AG317">
        <v>2</v>
      </c>
      <c r="AH317">
        <v>0.18</v>
      </c>
      <c r="AI317">
        <v>2</v>
      </c>
      <c r="AJ317" s="9">
        <v>0.0125</v>
      </c>
      <c r="AK317" s="19">
        <v>6</v>
      </c>
      <c r="AL317" s="8">
        <v>0.16</v>
      </c>
      <c r="AM317" s="19">
        <v>6</v>
      </c>
    </row>
    <row r="318" spans="1:39" ht="12">
      <c r="A318" t="s">
        <v>105</v>
      </c>
      <c r="B318" t="s">
        <v>106</v>
      </c>
      <c r="C318">
        <v>57</v>
      </c>
      <c r="D318">
        <v>1</v>
      </c>
      <c r="E318">
        <v>8</v>
      </c>
      <c r="F318">
        <v>8</v>
      </c>
      <c r="G318">
        <v>2</v>
      </c>
      <c r="H318">
        <v>20060318</v>
      </c>
      <c r="I318">
        <v>1100</v>
      </c>
      <c r="J318" s="3" t="s">
        <v>218</v>
      </c>
      <c r="K318" s="4">
        <f t="shared" si="12"/>
        <v>38794.370138888895</v>
      </c>
      <c r="L318" s="4">
        <f t="shared" si="13"/>
        <v>38793.95347222223</v>
      </c>
      <c r="M318" s="5">
        <f t="shared" si="14"/>
        <v>0.95347222223063</v>
      </c>
      <c r="N318">
        <v>35.0003</v>
      </c>
      <c r="O318">
        <v>-151.9998</v>
      </c>
      <c r="P318">
        <v>5653</v>
      </c>
      <c r="Q318" t="s">
        <v>18</v>
      </c>
      <c r="R318">
        <v>108.5</v>
      </c>
      <c r="S318">
        <v>13.4939</v>
      </c>
      <c r="T318">
        <v>34.098</v>
      </c>
      <c r="U318">
        <v>2</v>
      </c>
      <c r="V318">
        <v>34.0723</v>
      </c>
      <c r="W318">
        <v>2</v>
      </c>
      <c r="X318">
        <v>-999</v>
      </c>
      <c r="Y318">
        <v>9</v>
      </c>
      <c r="Z318">
        <v>-999</v>
      </c>
      <c r="AA318">
        <v>9</v>
      </c>
      <c r="AB318">
        <v>2.34</v>
      </c>
      <c r="AC318">
        <v>2</v>
      </c>
      <c r="AD318">
        <v>0.39</v>
      </c>
      <c r="AE318">
        <v>2</v>
      </c>
      <c r="AF318">
        <v>0.1</v>
      </c>
      <c r="AG318">
        <v>2</v>
      </c>
      <c r="AH318">
        <v>0.2</v>
      </c>
      <c r="AI318">
        <v>2</v>
      </c>
      <c r="AJ318" s="9">
        <v>0.02115149923098613</v>
      </c>
      <c r="AK318" s="17">
        <v>2</v>
      </c>
      <c r="AL318" s="8">
        <v>0.1</v>
      </c>
      <c r="AM318" s="17">
        <v>2</v>
      </c>
    </row>
    <row r="319" spans="1:39" ht="12">
      <c r="A319" t="s">
        <v>105</v>
      </c>
      <c r="B319" t="s">
        <v>106</v>
      </c>
      <c r="C319">
        <v>57</v>
      </c>
      <c r="D319">
        <v>1</v>
      </c>
      <c r="E319">
        <v>7</v>
      </c>
      <c r="F319">
        <v>7</v>
      </c>
      <c r="G319">
        <v>2</v>
      </c>
      <c r="H319">
        <v>20060318</v>
      </c>
      <c r="I319">
        <v>1100</v>
      </c>
      <c r="J319" s="3" t="s">
        <v>219</v>
      </c>
      <c r="K319" s="4">
        <f t="shared" si="12"/>
        <v>38794.36944444445</v>
      </c>
      <c r="L319" s="4">
        <f t="shared" si="13"/>
        <v>38793.952777777784</v>
      </c>
      <c r="M319" s="5">
        <f t="shared" si="14"/>
        <v>0.9527777777839219</v>
      </c>
      <c r="N319">
        <v>35.0003</v>
      </c>
      <c r="O319">
        <v>-151.9998</v>
      </c>
      <c r="P319">
        <v>5653</v>
      </c>
      <c r="Q319" t="s">
        <v>23</v>
      </c>
      <c r="R319">
        <v>133</v>
      </c>
      <c r="S319">
        <v>12.1272</v>
      </c>
      <c r="T319">
        <v>34.2216</v>
      </c>
      <c r="U319">
        <v>2</v>
      </c>
      <c r="V319">
        <v>34.2276</v>
      </c>
      <c r="W319">
        <v>2</v>
      </c>
      <c r="X319">
        <v>-999</v>
      </c>
      <c r="Y319">
        <v>9</v>
      </c>
      <c r="Z319">
        <v>-999</v>
      </c>
      <c r="AA319">
        <v>9</v>
      </c>
      <c r="AB319">
        <v>7.03</v>
      </c>
      <c r="AC319">
        <v>2</v>
      </c>
      <c r="AD319">
        <v>7.91</v>
      </c>
      <c r="AE319">
        <v>2</v>
      </c>
      <c r="AF319">
        <v>0.03</v>
      </c>
      <c r="AG319">
        <v>2</v>
      </c>
      <c r="AH319">
        <v>0.6</v>
      </c>
      <c r="AI319">
        <v>2</v>
      </c>
      <c r="AJ319" s="9">
        <v>0.045</v>
      </c>
      <c r="AK319" s="19">
        <v>6</v>
      </c>
      <c r="AL319" s="8">
        <v>0.185</v>
      </c>
      <c r="AM319" s="19">
        <v>6</v>
      </c>
    </row>
    <row r="320" spans="1:39" ht="12">
      <c r="A320" t="s">
        <v>105</v>
      </c>
      <c r="B320" t="s">
        <v>106</v>
      </c>
      <c r="C320">
        <v>57</v>
      </c>
      <c r="D320">
        <v>1</v>
      </c>
      <c r="E320">
        <v>6</v>
      </c>
      <c r="F320">
        <v>6</v>
      </c>
      <c r="G320">
        <v>2</v>
      </c>
      <c r="H320">
        <v>20060318</v>
      </c>
      <c r="I320">
        <v>1100</v>
      </c>
      <c r="J320" s="3" t="s">
        <v>220</v>
      </c>
      <c r="K320" s="4">
        <f t="shared" si="12"/>
        <v>38794.36875</v>
      </c>
      <c r="L320" s="4">
        <f t="shared" si="13"/>
        <v>38793.95208333334</v>
      </c>
      <c r="M320" s="5">
        <f t="shared" si="14"/>
        <v>0.9520833333372138</v>
      </c>
      <c r="N320">
        <v>35.0003</v>
      </c>
      <c r="O320">
        <v>-151.9998</v>
      </c>
      <c r="P320">
        <v>5653</v>
      </c>
      <c r="Q320" t="s">
        <v>24</v>
      </c>
      <c r="R320">
        <v>154.1</v>
      </c>
      <c r="S320">
        <v>11.8596</v>
      </c>
      <c r="T320">
        <v>34.2231</v>
      </c>
      <c r="U320">
        <v>2</v>
      </c>
      <c r="V320">
        <v>34.2313</v>
      </c>
      <c r="W320">
        <v>2</v>
      </c>
      <c r="X320">
        <v>-999</v>
      </c>
      <c r="Y320">
        <v>9</v>
      </c>
      <c r="Z320">
        <v>-999</v>
      </c>
      <c r="AA320">
        <v>9</v>
      </c>
      <c r="AB320">
        <v>8.3</v>
      </c>
      <c r="AC320">
        <v>2</v>
      </c>
      <c r="AD320">
        <v>8.89</v>
      </c>
      <c r="AE320">
        <v>2</v>
      </c>
      <c r="AF320">
        <v>0.02</v>
      </c>
      <c r="AG320">
        <v>2</v>
      </c>
      <c r="AH320">
        <v>0.66</v>
      </c>
      <c r="AI320">
        <v>2</v>
      </c>
      <c r="AJ320" s="9">
        <v>0.02317534061915416</v>
      </c>
      <c r="AK320" s="17">
        <v>2</v>
      </c>
      <c r="AL320" s="8">
        <v>0.13</v>
      </c>
      <c r="AM320" s="17">
        <v>2</v>
      </c>
    </row>
    <row r="321" spans="1:39" ht="12">
      <c r="A321" t="s">
        <v>105</v>
      </c>
      <c r="B321" t="s">
        <v>106</v>
      </c>
      <c r="C321">
        <v>57</v>
      </c>
      <c r="D321">
        <v>1</v>
      </c>
      <c r="E321">
        <v>5</v>
      </c>
      <c r="F321">
        <v>5</v>
      </c>
      <c r="G321">
        <v>2</v>
      </c>
      <c r="H321">
        <v>20060318</v>
      </c>
      <c r="I321">
        <v>1100</v>
      </c>
      <c r="J321" s="3" t="s">
        <v>221</v>
      </c>
      <c r="K321" s="4">
        <f t="shared" si="12"/>
        <v>38794.367361111115</v>
      </c>
      <c r="L321" s="4">
        <f t="shared" si="13"/>
        <v>38793.95069444445</v>
      </c>
      <c r="M321" s="5">
        <f t="shared" si="14"/>
        <v>0.9506944444510737</v>
      </c>
      <c r="N321">
        <v>35.0004</v>
      </c>
      <c r="O321">
        <v>-151.9997</v>
      </c>
      <c r="P321">
        <v>5653</v>
      </c>
      <c r="Q321" t="s">
        <v>25</v>
      </c>
      <c r="R321">
        <v>205.1</v>
      </c>
      <c r="S321">
        <v>11.0052</v>
      </c>
      <c r="T321">
        <v>34.2037</v>
      </c>
      <c r="U321">
        <v>2</v>
      </c>
      <c r="V321">
        <v>34.2154</v>
      </c>
      <c r="W321">
        <v>2</v>
      </c>
      <c r="X321">
        <v>-999</v>
      </c>
      <c r="Y321">
        <v>9</v>
      </c>
      <c r="Z321">
        <v>-999</v>
      </c>
      <c r="AA321">
        <v>9</v>
      </c>
      <c r="AB321">
        <v>12.21</v>
      </c>
      <c r="AC321">
        <v>2</v>
      </c>
      <c r="AD321">
        <v>12.21</v>
      </c>
      <c r="AE321">
        <v>2</v>
      </c>
      <c r="AF321">
        <v>0.01</v>
      </c>
      <c r="AG321">
        <v>2</v>
      </c>
      <c r="AH321">
        <v>0.86</v>
      </c>
      <c r="AI321">
        <v>2</v>
      </c>
      <c r="AJ321" s="9">
        <v>0.0385</v>
      </c>
      <c r="AK321" s="19">
        <v>6</v>
      </c>
      <c r="AL321" s="8">
        <v>0.18</v>
      </c>
      <c r="AM321" s="19">
        <v>6</v>
      </c>
    </row>
    <row r="322" spans="1:39" ht="12">
      <c r="A322" t="s">
        <v>105</v>
      </c>
      <c r="B322" t="s">
        <v>106</v>
      </c>
      <c r="C322">
        <v>57</v>
      </c>
      <c r="D322">
        <v>1</v>
      </c>
      <c r="E322">
        <v>4</v>
      </c>
      <c r="F322">
        <v>4</v>
      </c>
      <c r="G322">
        <v>2</v>
      </c>
      <c r="H322">
        <v>20060318</v>
      </c>
      <c r="I322">
        <v>1100</v>
      </c>
      <c r="J322" s="3" t="s">
        <v>222</v>
      </c>
      <c r="K322" s="4">
        <f t="shared" si="12"/>
        <v>38794.36666666667</v>
      </c>
      <c r="L322" s="4">
        <f t="shared" si="13"/>
        <v>38793.950000000004</v>
      </c>
      <c r="M322" s="5">
        <f t="shared" si="14"/>
        <v>0.9500000000043656</v>
      </c>
      <c r="N322">
        <v>35.0005</v>
      </c>
      <c r="O322">
        <v>-151.9997</v>
      </c>
      <c r="P322">
        <v>5653</v>
      </c>
      <c r="Q322" t="s">
        <v>26</v>
      </c>
      <c r="R322">
        <v>256.5</v>
      </c>
      <c r="S322">
        <v>10.1266</v>
      </c>
      <c r="T322">
        <v>34.1482</v>
      </c>
      <c r="U322">
        <v>2</v>
      </c>
      <c r="V322">
        <v>34.1652</v>
      </c>
      <c r="W322">
        <v>2</v>
      </c>
      <c r="X322">
        <v>-999</v>
      </c>
      <c r="Y322">
        <v>9</v>
      </c>
      <c r="Z322">
        <v>-999</v>
      </c>
      <c r="AA322">
        <v>9</v>
      </c>
      <c r="AB322">
        <v>15.93</v>
      </c>
      <c r="AC322">
        <v>2</v>
      </c>
      <c r="AD322">
        <v>13.87</v>
      </c>
      <c r="AE322">
        <v>2</v>
      </c>
      <c r="AF322">
        <v>0.01</v>
      </c>
      <c r="AG322">
        <v>2</v>
      </c>
      <c r="AH322">
        <v>1</v>
      </c>
      <c r="AI322">
        <v>2</v>
      </c>
      <c r="AJ322" s="6">
        <v>0.0394078910170526</v>
      </c>
      <c r="AK322" s="17">
        <v>2</v>
      </c>
      <c r="AL322" s="8">
        <v>0.16</v>
      </c>
      <c r="AM322" s="17">
        <v>2</v>
      </c>
    </row>
    <row r="323" spans="1:39" ht="12">
      <c r="A323" t="s">
        <v>105</v>
      </c>
      <c r="B323" t="s">
        <v>106</v>
      </c>
      <c r="C323">
        <v>57</v>
      </c>
      <c r="D323">
        <v>1</v>
      </c>
      <c r="E323">
        <v>3</v>
      </c>
      <c r="F323">
        <v>3</v>
      </c>
      <c r="G323">
        <v>2</v>
      </c>
      <c r="H323">
        <v>20060318</v>
      </c>
      <c r="I323">
        <v>1100</v>
      </c>
      <c r="J323" s="3" t="s">
        <v>223</v>
      </c>
      <c r="K323" s="4">
        <f t="shared" si="12"/>
        <v>38794.3625</v>
      </c>
      <c r="L323" s="4">
        <f t="shared" si="13"/>
        <v>38793.94583333334</v>
      </c>
      <c r="M323" s="5">
        <f t="shared" si="14"/>
        <v>0.945833333338669</v>
      </c>
      <c r="N323">
        <v>35.0005</v>
      </c>
      <c r="O323">
        <v>-151.9996</v>
      </c>
      <c r="P323">
        <v>5653</v>
      </c>
      <c r="Q323" t="s">
        <v>27</v>
      </c>
      <c r="R323">
        <v>508.2</v>
      </c>
      <c r="S323">
        <v>5.9872</v>
      </c>
      <c r="T323">
        <v>33.9807</v>
      </c>
      <c r="U323">
        <v>2</v>
      </c>
      <c r="V323">
        <v>33.989</v>
      </c>
      <c r="W323">
        <v>2</v>
      </c>
      <c r="X323">
        <v>-999</v>
      </c>
      <c r="Y323">
        <v>9</v>
      </c>
      <c r="Z323">
        <v>-999</v>
      </c>
      <c r="AA323">
        <v>9</v>
      </c>
      <c r="AB323">
        <v>55.4</v>
      </c>
      <c r="AC323">
        <v>2</v>
      </c>
      <c r="AD323">
        <v>31.17</v>
      </c>
      <c r="AE323">
        <v>2</v>
      </c>
      <c r="AF323">
        <v>0.01</v>
      </c>
      <c r="AG323">
        <v>2</v>
      </c>
      <c r="AH323">
        <v>2.19</v>
      </c>
      <c r="AI323">
        <v>2</v>
      </c>
      <c r="AJ323" s="6">
        <v>0.089</v>
      </c>
      <c r="AK323" s="17">
        <v>6</v>
      </c>
      <c r="AL323" s="8">
        <v>0.32</v>
      </c>
      <c r="AM323" s="19">
        <v>6</v>
      </c>
    </row>
    <row r="324" spans="1:39" ht="12">
      <c r="A324" t="s">
        <v>105</v>
      </c>
      <c r="B324" t="s">
        <v>106</v>
      </c>
      <c r="C324">
        <v>57</v>
      </c>
      <c r="D324">
        <v>1</v>
      </c>
      <c r="E324">
        <v>2</v>
      </c>
      <c r="F324">
        <v>2</v>
      </c>
      <c r="G324">
        <v>2</v>
      </c>
      <c r="H324">
        <v>20060318</v>
      </c>
      <c r="I324">
        <v>1100</v>
      </c>
      <c r="J324" s="3" t="s">
        <v>224</v>
      </c>
      <c r="K324" s="4">
        <f aca="true" t="shared" si="15" ref="K324:K387">DATE(VALUE(MID(H324,1,4)),VALUE(MID(H324,5,2)),VALUE(MID(H324,7,2)))+VALUE(MID(J324,1,2))/24+VALUE(MID(J324,3,2))/1440</f>
        <v>38794.35972222222</v>
      </c>
      <c r="L324" s="4">
        <f aca="true" t="shared" si="16" ref="L324:L387">K324-10/24</f>
        <v>38793.94305555556</v>
      </c>
      <c r="M324" s="5">
        <f aca="true" t="shared" si="17" ref="M324:M387">L324-TRUNC(L324)</f>
        <v>0.9430555555591127</v>
      </c>
      <c r="N324">
        <v>35.0006</v>
      </c>
      <c r="O324">
        <v>-151.9995</v>
      </c>
      <c r="P324">
        <v>5652</v>
      </c>
      <c r="Q324" t="s">
        <v>28</v>
      </c>
      <c r="R324">
        <v>709.6</v>
      </c>
      <c r="S324">
        <v>4.3322</v>
      </c>
      <c r="T324">
        <v>34.1014</v>
      </c>
      <c r="U324">
        <v>2</v>
      </c>
      <c r="V324">
        <v>34.1037</v>
      </c>
      <c r="W324">
        <v>2</v>
      </c>
      <c r="X324">
        <v>-999</v>
      </c>
      <c r="Y324">
        <v>9</v>
      </c>
      <c r="Z324">
        <v>-999</v>
      </c>
      <c r="AA324">
        <v>9</v>
      </c>
      <c r="AB324">
        <v>92.04</v>
      </c>
      <c r="AC324">
        <v>2</v>
      </c>
      <c r="AD324">
        <v>40.06</v>
      </c>
      <c r="AE324">
        <v>2</v>
      </c>
      <c r="AF324">
        <v>0.01</v>
      </c>
      <c r="AG324">
        <v>2</v>
      </c>
      <c r="AH324">
        <v>2.82</v>
      </c>
      <c r="AI324">
        <v>2</v>
      </c>
      <c r="AJ324" s="6">
        <v>0.0857976643223172</v>
      </c>
      <c r="AK324" s="17">
        <v>2</v>
      </c>
      <c r="AL324" s="8">
        <v>0.33</v>
      </c>
      <c r="AM324" s="17">
        <v>2</v>
      </c>
    </row>
    <row r="325" spans="1:39" ht="12">
      <c r="A325" t="s">
        <v>105</v>
      </c>
      <c r="B325" t="s">
        <v>106</v>
      </c>
      <c r="C325">
        <v>57</v>
      </c>
      <c r="D325">
        <v>1</v>
      </c>
      <c r="E325">
        <v>1</v>
      </c>
      <c r="F325">
        <v>1</v>
      </c>
      <c r="G325">
        <v>2</v>
      </c>
      <c r="H325">
        <v>20060318</v>
      </c>
      <c r="I325">
        <v>1100</v>
      </c>
      <c r="J325" s="3" t="s">
        <v>225</v>
      </c>
      <c r="K325" s="4">
        <f t="shared" si="15"/>
        <v>38794.35486111111</v>
      </c>
      <c r="L325" s="4">
        <f t="shared" si="16"/>
        <v>38793.93819444445</v>
      </c>
      <c r="M325" s="5">
        <f t="shared" si="17"/>
        <v>0.9381944444467081</v>
      </c>
      <c r="N325">
        <v>35.0008</v>
      </c>
      <c r="O325">
        <v>-151.9994</v>
      </c>
      <c r="P325">
        <v>5652</v>
      </c>
      <c r="Q325" t="s">
        <v>29</v>
      </c>
      <c r="R325">
        <v>1010.6</v>
      </c>
      <c r="S325">
        <v>3.3852</v>
      </c>
      <c r="T325">
        <v>34.3273</v>
      </c>
      <c r="U325">
        <v>2</v>
      </c>
      <c r="V325">
        <v>34.3321</v>
      </c>
      <c r="W325">
        <v>2</v>
      </c>
      <c r="X325">
        <v>-999</v>
      </c>
      <c r="Y325">
        <v>9</v>
      </c>
      <c r="Z325">
        <v>-999</v>
      </c>
      <c r="AA325">
        <v>9</v>
      </c>
      <c r="AB325">
        <v>128.27</v>
      </c>
      <c r="AC325">
        <v>2</v>
      </c>
      <c r="AD325">
        <v>44.16</v>
      </c>
      <c r="AE325">
        <v>2</v>
      </c>
      <c r="AF325">
        <v>0</v>
      </c>
      <c r="AG325">
        <v>2</v>
      </c>
      <c r="AH325">
        <v>3.13</v>
      </c>
      <c r="AI325">
        <v>2</v>
      </c>
      <c r="AJ325" s="6">
        <v>0.0316</v>
      </c>
      <c r="AK325" s="17">
        <v>6</v>
      </c>
      <c r="AL325" s="8">
        <v>0.205</v>
      </c>
      <c r="AM325" s="19">
        <v>6</v>
      </c>
    </row>
    <row r="326" spans="1:35" ht="12">
      <c r="A326" t="s">
        <v>105</v>
      </c>
      <c r="B326" t="s">
        <v>106</v>
      </c>
      <c r="C326">
        <v>59</v>
      </c>
      <c r="D326">
        <v>1</v>
      </c>
      <c r="E326">
        <v>12</v>
      </c>
      <c r="F326">
        <v>12</v>
      </c>
      <c r="G326">
        <v>2</v>
      </c>
      <c r="H326">
        <v>20060319</v>
      </c>
      <c r="I326">
        <v>1100</v>
      </c>
      <c r="J326" s="3" t="s">
        <v>226</v>
      </c>
      <c r="K326" s="4">
        <f t="shared" si="15"/>
        <v>38795.37708333333</v>
      </c>
      <c r="L326" s="4">
        <f t="shared" si="16"/>
        <v>38794.96041666667</v>
      </c>
      <c r="M326" s="5">
        <f t="shared" si="17"/>
        <v>0.9604166666686069</v>
      </c>
      <c r="N326">
        <v>37</v>
      </c>
      <c r="O326">
        <v>-152</v>
      </c>
      <c r="P326">
        <v>5528</v>
      </c>
      <c r="Q326" t="s">
        <v>22</v>
      </c>
      <c r="R326">
        <v>22.6</v>
      </c>
      <c r="S326">
        <v>12.9459</v>
      </c>
      <c r="T326">
        <v>33.8299</v>
      </c>
      <c r="U326">
        <v>2</v>
      </c>
      <c r="V326">
        <v>33.8402</v>
      </c>
      <c r="W326">
        <v>2</v>
      </c>
      <c r="X326">
        <v>-999</v>
      </c>
      <c r="Y326">
        <v>9</v>
      </c>
      <c r="Z326">
        <v>-999</v>
      </c>
      <c r="AA326">
        <v>9</v>
      </c>
      <c r="AB326">
        <v>2.25</v>
      </c>
      <c r="AC326">
        <v>2</v>
      </c>
      <c r="AD326">
        <v>0.2</v>
      </c>
      <c r="AE326">
        <v>2</v>
      </c>
      <c r="AF326">
        <v>0.04</v>
      </c>
      <c r="AG326">
        <v>2</v>
      </c>
      <c r="AH326">
        <v>0.19</v>
      </c>
      <c r="AI326">
        <v>2</v>
      </c>
    </row>
    <row r="327" spans="1:35" ht="12">
      <c r="A327" t="s">
        <v>105</v>
      </c>
      <c r="B327" t="s">
        <v>106</v>
      </c>
      <c r="C327">
        <v>59</v>
      </c>
      <c r="D327">
        <v>1</v>
      </c>
      <c r="E327">
        <v>11</v>
      </c>
      <c r="F327">
        <v>11</v>
      </c>
      <c r="G327">
        <v>2</v>
      </c>
      <c r="H327">
        <v>20060319</v>
      </c>
      <c r="I327">
        <v>1100</v>
      </c>
      <c r="J327" s="3" t="s">
        <v>227</v>
      </c>
      <c r="K327" s="4">
        <f t="shared" si="15"/>
        <v>38795.376388888886</v>
      </c>
      <c r="L327" s="4">
        <f t="shared" si="16"/>
        <v>38794.95972222222</v>
      </c>
      <c r="M327" s="5">
        <f t="shared" si="17"/>
        <v>0.9597222222218988</v>
      </c>
      <c r="N327">
        <v>37</v>
      </c>
      <c r="O327">
        <v>-152</v>
      </c>
      <c r="P327">
        <v>5528</v>
      </c>
      <c r="Q327" t="s">
        <v>15</v>
      </c>
      <c r="R327">
        <v>41.8</v>
      </c>
      <c r="S327">
        <v>12.9445</v>
      </c>
      <c r="T327">
        <v>33.8293</v>
      </c>
      <c r="U327">
        <v>2</v>
      </c>
      <c r="V327">
        <v>33.8392</v>
      </c>
      <c r="W327">
        <v>2</v>
      </c>
      <c r="X327">
        <v>-999</v>
      </c>
      <c r="Y327">
        <v>9</v>
      </c>
      <c r="Z327">
        <v>-999</v>
      </c>
      <c r="AA327">
        <v>9</v>
      </c>
      <c r="AB327">
        <v>2.25</v>
      </c>
      <c r="AC327">
        <v>2</v>
      </c>
      <c r="AD327">
        <v>0.2</v>
      </c>
      <c r="AE327">
        <v>2</v>
      </c>
      <c r="AF327">
        <v>0.05</v>
      </c>
      <c r="AG327">
        <v>2</v>
      </c>
      <c r="AH327">
        <v>0.2</v>
      </c>
      <c r="AI327">
        <v>2</v>
      </c>
    </row>
    <row r="328" spans="1:35" ht="12">
      <c r="A328" t="s">
        <v>105</v>
      </c>
      <c r="B328" t="s">
        <v>106</v>
      </c>
      <c r="C328">
        <v>59</v>
      </c>
      <c r="D328">
        <v>1</v>
      </c>
      <c r="E328">
        <v>10</v>
      </c>
      <c r="F328">
        <v>10</v>
      </c>
      <c r="G328">
        <v>2</v>
      </c>
      <c r="H328">
        <v>20060319</v>
      </c>
      <c r="I328">
        <v>1100</v>
      </c>
      <c r="J328" s="3" t="s">
        <v>228</v>
      </c>
      <c r="K328" s="4">
        <f t="shared" si="15"/>
        <v>38795.375</v>
      </c>
      <c r="L328" s="4">
        <f t="shared" si="16"/>
        <v>38794.958333333336</v>
      </c>
      <c r="M328" s="5">
        <f t="shared" si="17"/>
        <v>0.9583333333357587</v>
      </c>
      <c r="N328">
        <v>37</v>
      </c>
      <c r="O328">
        <v>-152</v>
      </c>
      <c r="P328">
        <v>5530</v>
      </c>
      <c r="Q328" t="s">
        <v>16</v>
      </c>
      <c r="R328">
        <v>67.3</v>
      </c>
      <c r="S328">
        <v>12.6495</v>
      </c>
      <c r="T328">
        <v>33.8126</v>
      </c>
      <c r="U328">
        <v>2</v>
      </c>
      <c r="V328">
        <v>33.821</v>
      </c>
      <c r="W328">
        <v>2</v>
      </c>
      <c r="X328">
        <v>-999</v>
      </c>
      <c r="Y328">
        <v>9</v>
      </c>
      <c r="Z328">
        <v>-999</v>
      </c>
      <c r="AA328">
        <v>9</v>
      </c>
      <c r="AB328">
        <v>1.95</v>
      </c>
      <c r="AC328">
        <v>2</v>
      </c>
      <c r="AD328">
        <v>0.29</v>
      </c>
      <c r="AE328">
        <v>2</v>
      </c>
      <c r="AF328">
        <v>0.08</v>
      </c>
      <c r="AG328">
        <v>2</v>
      </c>
      <c r="AH328">
        <v>0.21</v>
      </c>
      <c r="AI328">
        <v>2</v>
      </c>
    </row>
    <row r="329" spans="1:35" ht="12">
      <c r="A329" t="s">
        <v>105</v>
      </c>
      <c r="B329" t="s">
        <v>106</v>
      </c>
      <c r="C329">
        <v>59</v>
      </c>
      <c r="D329">
        <v>1</v>
      </c>
      <c r="E329">
        <v>9</v>
      </c>
      <c r="F329">
        <v>9</v>
      </c>
      <c r="G329">
        <v>2</v>
      </c>
      <c r="H329">
        <v>20060319</v>
      </c>
      <c r="I329">
        <v>1100</v>
      </c>
      <c r="J329" s="3" t="s">
        <v>158</v>
      </c>
      <c r="K329" s="4">
        <f t="shared" si="15"/>
        <v>38795.37430555556</v>
      </c>
      <c r="L329" s="4">
        <f t="shared" si="16"/>
        <v>38794.957638888896</v>
      </c>
      <c r="M329" s="5">
        <f t="shared" si="17"/>
        <v>0.9576388888963265</v>
      </c>
      <c r="N329">
        <v>36.9999</v>
      </c>
      <c r="O329">
        <v>-152</v>
      </c>
      <c r="P329">
        <v>5531</v>
      </c>
      <c r="Q329" t="s">
        <v>17</v>
      </c>
      <c r="R329">
        <v>85</v>
      </c>
      <c r="S329">
        <v>12.6778</v>
      </c>
      <c r="T329">
        <v>33.8262</v>
      </c>
      <c r="U329">
        <v>2</v>
      </c>
      <c r="V329">
        <v>33.8341</v>
      </c>
      <c r="W329">
        <v>2</v>
      </c>
      <c r="X329">
        <v>-999</v>
      </c>
      <c r="Y329">
        <v>9</v>
      </c>
      <c r="Z329">
        <v>-999</v>
      </c>
      <c r="AA329">
        <v>9</v>
      </c>
      <c r="AB329">
        <v>2.25</v>
      </c>
      <c r="AC329">
        <v>2</v>
      </c>
      <c r="AD329">
        <v>0.39</v>
      </c>
      <c r="AE329">
        <v>2</v>
      </c>
      <c r="AF329">
        <v>0.08</v>
      </c>
      <c r="AG329">
        <v>2</v>
      </c>
      <c r="AH329">
        <v>0.22</v>
      </c>
      <c r="AI329">
        <v>2</v>
      </c>
    </row>
    <row r="330" spans="1:35" ht="12">
      <c r="A330" t="s">
        <v>105</v>
      </c>
      <c r="B330" t="s">
        <v>106</v>
      </c>
      <c r="C330">
        <v>59</v>
      </c>
      <c r="D330">
        <v>1</v>
      </c>
      <c r="E330">
        <v>8</v>
      </c>
      <c r="F330">
        <v>8</v>
      </c>
      <c r="G330">
        <v>2</v>
      </c>
      <c r="H330">
        <v>20060319</v>
      </c>
      <c r="I330">
        <v>1100</v>
      </c>
      <c r="J330" s="3" t="s">
        <v>229</v>
      </c>
      <c r="K330" s="4">
        <f t="shared" si="15"/>
        <v>38795.373611111114</v>
      </c>
      <c r="L330" s="4">
        <f t="shared" si="16"/>
        <v>38794.95694444445</v>
      </c>
      <c r="M330" s="5">
        <f t="shared" si="17"/>
        <v>0.9569444444496185</v>
      </c>
      <c r="N330">
        <v>36.9999</v>
      </c>
      <c r="O330">
        <v>-151.9999</v>
      </c>
      <c r="P330">
        <v>5531</v>
      </c>
      <c r="Q330" t="s">
        <v>23</v>
      </c>
      <c r="R330">
        <v>112.1</v>
      </c>
      <c r="S330">
        <v>12.1534</v>
      </c>
      <c r="T330">
        <v>33.9961</v>
      </c>
      <c r="U330">
        <v>2</v>
      </c>
      <c r="V330">
        <v>33.9494</v>
      </c>
      <c r="W330">
        <v>2</v>
      </c>
      <c r="X330">
        <v>-999</v>
      </c>
      <c r="Y330">
        <v>9</v>
      </c>
      <c r="Z330">
        <v>-999</v>
      </c>
      <c r="AA330">
        <v>9</v>
      </c>
      <c r="AB330">
        <v>4.3</v>
      </c>
      <c r="AC330">
        <v>2</v>
      </c>
      <c r="AD330">
        <v>3.62</v>
      </c>
      <c r="AE330">
        <v>2</v>
      </c>
      <c r="AF330">
        <v>0.18</v>
      </c>
      <c r="AG330">
        <v>2</v>
      </c>
      <c r="AH330">
        <v>0.4</v>
      </c>
      <c r="AI330">
        <v>2</v>
      </c>
    </row>
    <row r="331" spans="1:35" ht="12">
      <c r="A331" t="s">
        <v>105</v>
      </c>
      <c r="B331" t="s">
        <v>106</v>
      </c>
      <c r="C331">
        <v>59</v>
      </c>
      <c r="D331">
        <v>1</v>
      </c>
      <c r="E331">
        <v>7</v>
      </c>
      <c r="F331">
        <v>7</v>
      </c>
      <c r="G331">
        <v>2</v>
      </c>
      <c r="H331">
        <v>20060319</v>
      </c>
      <c r="I331">
        <v>1100</v>
      </c>
      <c r="J331" s="3" t="s">
        <v>216</v>
      </c>
      <c r="K331" s="4">
        <f t="shared" si="15"/>
        <v>38795.37222222223</v>
      </c>
      <c r="L331" s="4">
        <f t="shared" si="16"/>
        <v>38794.95555555556</v>
      </c>
      <c r="M331" s="5">
        <f t="shared" si="17"/>
        <v>0.9555555555634783</v>
      </c>
      <c r="N331">
        <v>36.9999</v>
      </c>
      <c r="O331">
        <v>-151.9999</v>
      </c>
      <c r="P331">
        <v>5531</v>
      </c>
      <c r="Q331" t="s">
        <v>23</v>
      </c>
      <c r="R331">
        <v>135.3</v>
      </c>
      <c r="S331">
        <v>11.1192</v>
      </c>
      <c r="T331">
        <v>34.1304</v>
      </c>
      <c r="U331">
        <v>2</v>
      </c>
      <c r="V331">
        <v>34.1379</v>
      </c>
      <c r="W331">
        <v>2</v>
      </c>
      <c r="X331">
        <v>-999</v>
      </c>
      <c r="Y331">
        <v>9</v>
      </c>
      <c r="Z331">
        <v>-999</v>
      </c>
      <c r="AA331">
        <v>9</v>
      </c>
      <c r="AB331">
        <v>9.97</v>
      </c>
      <c r="AC331">
        <v>2</v>
      </c>
      <c r="AD331">
        <v>10.65</v>
      </c>
      <c r="AE331">
        <v>2</v>
      </c>
      <c r="AF331">
        <v>0.02</v>
      </c>
      <c r="AG331">
        <v>2</v>
      </c>
      <c r="AH331">
        <v>0.77</v>
      </c>
      <c r="AI331">
        <v>2</v>
      </c>
    </row>
    <row r="332" spans="1:35" ht="12">
      <c r="A332" t="s">
        <v>105</v>
      </c>
      <c r="B332" t="s">
        <v>106</v>
      </c>
      <c r="C332">
        <v>59</v>
      </c>
      <c r="D332">
        <v>1</v>
      </c>
      <c r="E332">
        <v>6</v>
      </c>
      <c r="F332">
        <v>6</v>
      </c>
      <c r="G332">
        <v>2</v>
      </c>
      <c r="H332">
        <v>20060319</v>
      </c>
      <c r="I332">
        <v>1100</v>
      </c>
      <c r="J332" s="3" t="s">
        <v>159</v>
      </c>
      <c r="K332" s="4">
        <f t="shared" si="15"/>
        <v>38795.37152777778</v>
      </c>
      <c r="L332" s="4">
        <f t="shared" si="16"/>
        <v>38794.95486111112</v>
      </c>
      <c r="M332" s="5">
        <f t="shared" si="17"/>
        <v>0.9548611111167702</v>
      </c>
      <c r="N332">
        <v>36.9999</v>
      </c>
      <c r="O332">
        <v>-151.9999</v>
      </c>
      <c r="P332">
        <v>5530</v>
      </c>
      <c r="Q332" t="s">
        <v>24</v>
      </c>
      <c r="R332">
        <v>179.7</v>
      </c>
      <c r="S332">
        <v>10.6282</v>
      </c>
      <c r="T332">
        <v>34.1677</v>
      </c>
      <c r="U332">
        <v>2</v>
      </c>
      <c r="V332">
        <v>34.1822</v>
      </c>
      <c r="W332">
        <v>2</v>
      </c>
      <c r="X332">
        <v>-999</v>
      </c>
      <c r="Y332">
        <v>9</v>
      </c>
      <c r="Z332">
        <v>-999</v>
      </c>
      <c r="AA332">
        <v>9</v>
      </c>
      <c r="AB332">
        <v>13.38</v>
      </c>
      <c r="AC332">
        <v>2</v>
      </c>
      <c r="AD332">
        <v>12.9</v>
      </c>
      <c r="AE332">
        <v>2</v>
      </c>
      <c r="AF332">
        <v>0.01</v>
      </c>
      <c r="AG332">
        <v>2</v>
      </c>
      <c r="AH332">
        <v>0.9</v>
      </c>
      <c r="AI332">
        <v>2</v>
      </c>
    </row>
    <row r="333" spans="1:35" ht="12">
      <c r="A333" t="s">
        <v>105</v>
      </c>
      <c r="B333" t="s">
        <v>106</v>
      </c>
      <c r="C333">
        <v>59</v>
      </c>
      <c r="D333">
        <v>1</v>
      </c>
      <c r="E333">
        <v>5</v>
      </c>
      <c r="F333">
        <v>5</v>
      </c>
      <c r="G333">
        <v>2</v>
      </c>
      <c r="H333">
        <v>20060319</v>
      </c>
      <c r="I333">
        <v>1100</v>
      </c>
      <c r="J333" s="3" t="s">
        <v>219</v>
      </c>
      <c r="K333" s="4">
        <f t="shared" si="15"/>
        <v>38795.36944444445</v>
      </c>
      <c r="L333" s="4">
        <f t="shared" si="16"/>
        <v>38794.952777777784</v>
      </c>
      <c r="M333" s="5">
        <f t="shared" si="17"/>
        <v>0.9527777777839219</v>
      </c>
      <c r="N333">
        <v>37</v>
      </c>
      <c r="O333">
        <v>-152</v>
      </c>
      <c r="P333">
        <v>5530</v>
      </c>
      <c r="Q333" t="s">
        <v>25</v>
      </c>
      <c r="R333">
        <v>227.8</v>
      </c>
      <c r="S333">
        <v>9.8849</v>
      </c>
      <c r="T333">
        <v>34.117</v>
      </c>
      <c r="U333">
        <v>2</v>
      </c>
      <c r="V333">
        <v>34.1339</v>
      </c>
      <c r="W333">
        <v>2</v>
      </c>
      <c r="X333">
        <v>-999</v>
      </c>
      <c r="Y333">
        <v>9</v>
      </c>
      <c r="Z333">
        <v>-999</v>
      </c>
      <c r="AA333">
        <v>9</v>
      </c>
      <c r="AB333">
        <v>16.9</v>
      </c>
      <c r="AC333">
        <v>2</v>
      </c>
      <c r="AD333">
        <v>14.85</v>
      </c>
      <c r="AE333">
        <v>2</v>
      </c>
      <c r="AF333">
        <v>0.01</v>
      </c>
      <c r="AG333">
        <v>2</v>
      </c>
      <c r="AH333">
        <v>1.03</v>
      </c>
      <c r="AI333">
        <v>2</v>
      </c>
    </row>
    <row r="334" spans="1:35" ht="12">
      <c r="A334" t="s">
        <v>105</v>
      </c>
      <c r="B334" t="s">
        <v>106</v>
      </c>
      <c r="C334">
        <v>59</v>
      </c>
      <c r="D334">
        <v>1</v>
      </c>
      <c r="E334">
        <v>4</v>
      </c>
      <c r="F334">
        <v>4</v>
      </c>
      <c r="G334">
        <v>2</v>
      </c>
      <c r="H334">
        <v>20060319</v>
      </c>
      <c r="I334">
        <v>1100</v>
      </c>
      <c r="J334" s="3" t="s">
        <v>230</v>
      </c>
      <c r="K334" s="4">
        <f t="shared" si="15"/>
        <v>38795.368055555555</v>
      </c>
      <c r="L334" s="4">
        <f t="shared" si="16"/>
        <v>38794.95138888889</v>
      </c>
      <c r="M334" s="5">
        <f t="shared" si="17"/>
        <v>0.9513888888905058</v>
      </c>
      <c r="N334">
        <v>37</v>
      </c>
      <c r="O334">
        <v>-151.9998</v>
      </c>
      <c r="P334">
        <v>5532</v>
      </c>
      <c r="Q334" t="s">
        <v>26</v>
      </c>
      <c r="R334">
        <v>283.2</v>
      </c>
      <c r="S334">
        <v>9.107</v>
      </c>
      <c r="T334">
        <v>34.0755</v>
      </c>
      <c r="U334">
        <v>2</v>
      </c>
      <c r="V334">
        <v>34.0847</v>
      </c>
      <c r="W334">
        <v>2</v>
      </c>
      <c r="X334">
        <v>-999</v>
      </c>
      <c r="Y334">
        <v>9</v>
      </c>
      <c r="Z334">
        <v>-999</v>
      </c>
      <c r="AA334">
        <v>9</v>
      </c>
      <c r="AB334">
        <v>21.79</v>
      </c>
      <c r="AC334">
        <v>2</v>
      </c>
      <c r="AD334">
        <v>17.2</v>
      </c>
      <c r="AE334">
        <v>2</v>
      </c>
      <c r="AF334">
        <v>0.01</v>
      </c>
      <c r="AG334">
        <v>2</v>
      </c>
      <c r="AH334">
        <v>1.19</v>
      </c>
      <c r="AI334">
        <v>2</v>
      </c>
    </row>
    <row r="335" spans="1:35" ht="12">
      <c r="A335" t="s">
        <v>105</v>
      </c>
      <c r="B335" t="s">
        <v>106</v>
      </c>
      <c r="C335">
        <v>59</v>
      </c>
      <c r="D335">
        <v>1</v>
      </c>
      <c r="E335">
        <v>3</v>
      </c>
      <c r="F335">
        <v>3</v>
      </c>
      <c r="G335">
        <v>2</v>
      </c>
      <c r="H335">
        <v>20060319</v>
      </c>
      <c r="I335">
        <v>1100</v>
      </c>
      <c r="J335" s="3" t="s">
        <v>231</v>
      </c>
      <c r="K335" s="4">
        <f t="shared" si="15"/>
        <v>38795.36319444445</v>
      </c>
      <c r="L335" s="4">
        <f t="shared" si="16"/>
        <v>38794.946527777785</v>
      </c>
      <c r="M335" s="5">
        <f t="shared" si="17"/>
        <v>0.9465277777853771</v>
      </c>
      <c r="N335">
        <v>36.9999</v>
      </c>
      <c r="O335">
        <v>-152</v>
      </c>
      <c r="P335">
        <v>5529</v>
      </c>
      <c r="Q335" t="s">
        <v>27</v>
      </c>
      <c r="R335">
        <v>554.2</v>
      </c>
      <c r="S335">
        <v>4.9969</v>
      </c>
      <c r="T335">
        <v>34.0043</v>
      </c>
      <c r="U335">
        <v>2</v>
      </c>
      <c r="V335">
        <v>34.0114</v>
      </c>
      <c r="W335">
        <v>2</v>
      </c>
      <c r="X335">
        <v>-999</v>
      </c>
      <c r="Y335">
        <v>9</v>
      </c>
      <c r="Z335">
        <v>-999</v>
      </c>
      <c r="AA335">
        <v>9</v>
      </c>
      <c r="AB335">
        <v>73.68</v>
      </c>
      <c r="AC335">
        <v>2</v>
      </c>
      <c r="AD335">
        <v>35.76</v>
      </c>
      <c r="AE335">
        <v>2</v>
      </c>
      <c r="AF335">
        <v>0</v>
      </c>
      <c r="AG335">
        <v>2</v>
      </c>
      <c r="AH335">
        <v>2.52</v>
      </c>
      <c r="AI335">
        <v>2</v>
      </c>
    </row>
    <row r="336" spans="1:35" ht="12">
      <c r="A336" t="s">
        <v>105</v>
      </c>
      <c r="B336" t="s">
        <v>106</v>
      </c>
      <c r="C336">
        <v>59</v>
      </c>
      <c r="D336">
        <v>1</v>
      </c>
      <c r="E336">
        <v>2</v>
      </c>
      <c r="F336">
        <v>2</v>
      </c>
      <c r="G336">
        <v>2</v>
      </c>
      <c r="H336">
        <v>20060319</v>
      </c>
      <c r="I336">
        <v>1100</v>
      </c>
      <c r="J336" s="3" t="s">
        <v>232</v>
      </c>
      <c r="K336" s="4">
        <f t="shared" si="15"/>
        <v>38795.35763888889</v>
      </c>
      <c r="L336" s="4">
        <f t="shared" si="16"/>
        <v>38794.940972222226</v>
      </c>
      <c r="M336" s="5">
        <f t="shared" si="17"/>
        <v>0.9409722222262644</v>
      </c>
      <c r="N336">
        <v>36.9999</v>
      </c>
      <c r="O336">
        <v>-151.9999</v>
      </c>
      <c r="P336">
        <v>5530</v>
      </c>
      <c r="Q336" t="s">
        <v>28</v>
      </c>
      <c r="R336">
        <v>757.9</v>
      </c>
      <c r="S336">
        <v>3.9926</v>
      </c>
      <c r="T336">
        <v>34.1647</v>
      </c>
      <c r="U336">
        <v>2</v>
      </c>
      <c r="V336">
        <v>34.1719</v>
      </c>
      <c r="W336">
        <v>2</v>
      </c>
      <c r="X336">
        <v>-999</v>
      </c>
      <c r="Y336">
        <v>9</v>
      </c>
      <c r="Z336">
        <v>-999</v>
      </c>
      <c r="AA336">
        <v>9</v>
      </c>
      <c r="AB336">
        <v>104.64</v>
      </c>
      <c r="AC336">
        <v>2</v>
      </c>
      <c r="AD336">
        <v>41.82</v>
      </c>
      <c r="AE336">
        <v>2</v>
      </c>
      <c r="AF336">
        <v>0.01</v>
      </c>
      <c r="AG336">
        <v>2</v>
      </c>
      <c r="AH336">
        <v>2.92</v>
      </c>
      <c r="AI336">
        <v>2</v>
      </c>
    </row>
    <row r="337" spans="1:35" ht="12">
      <c r="A337" t="s">
        <v>105</v>
      </c>
      <c r="B337" t="s">
        <v>106</v>
      </c>
      <c r="C337">
        <v>59</v>
      </c>
      <c r="D337">
        <v>1</v>
      </c>
      <c r="E337">
        <v>1</v>
      </c>
      <c r="F337">
        <v>1</v>
      </c>
      <c r="G337">
        <v>2</v>
      </c>
      <c r="H337">
        <v>20060319</v>
      </c>
      <c r="I337">
        <v>1100</v>
      </c>
      <c r="J337" s="3" t="s">
        <v>225</v>
      </c>
      <c r="K337" s="4">
        <f t="shared" si="15"/>
        <v>38795.35486111111</v>
      </c>
      <c r="L337" s="4">
        <f t="shared" si="16"/>
        <v>38794.93819444445</v>
      </c>
      <c r="M337" s="5">
        <f t="shared" si="17"/>
        <v>0.9381944444467081</v>
      </c>
      <c r="N337">
        <v>36.9999</v>
      </c>
      <c r="O337">
        <v>-152</v>
      </c>
      <c r="P337">
        <v>5530</v>
      </c>
      <c r="Q337" t="s">
        <v>29</v>
      </c>
      <c r="R337">
        <v>959.7</v>
      </c>
      <c r="S337">
        <v>3.3295</v>
      </c>
      <c r="T337">
        <v>34.2977</v>
      </c>
      <c r="U337">
        <v>2</v>
      </c>
      <c r="V337">
        <v>34.3023</v>
      </c>
      <c r="W337">
        <v>2</v>
      </c>
      <c r="X337">
        <v>-999</v>
      </c>
      <c r="Y337">
        <v>9</v>
      </c>
      <c r="Z337">
        <v>-999</v>
      </c>
      <c r="AA337">
        <v>9</v>
      </c>
      <c r="AB337">
        <v>128.46</v>
      </c>
      <c r="AC337">
        <v>2</v>
      </c>
      <c r="AD337">
        <v>43.86</v>
      </c>
      <c r="AE337">
        <v>2</v>
      </c>
      <c r="AF337">
        <v>0</v>
      </c>
      <c r="AG337">
        <v>2</v>
      </c>
      <c r="AH337">
        <v>3.09</v>
      </c>
      <c r="AI337">
        <v>2</v>
      </c>
    </row>
    <row r="338" spans="1:39" ht="12">
      <c r="A338" t="s">
        <v>105</v>
      </c>
      <c r="B338" t="s">
        <v>106</v>
      </c>
      <c r="C338">
        <v>61</v>
      </c>
      <c r="D338">
        <v>1</v>
      </c>
      <c r="E338">
        <v>12</v>
      </c>
      <c r="F338">
        <v>12</v>
      </c>
      <c r="G338">
        <v>2</v>
      </c>
      <c r="H338">
        <v>20060320</v>
      </c>
      <c r="I338">
        <v>1100</v>
      </c>
      <c r="J338" s="3" t="s">
        <v>233</v>
      </c>
      <c r="K338" s="4">
        <f t="shared" si="15"/>
        <v>38796.338888888895</v>
      </c>
      <c r="L338" s="4">
        <f t="shared" si="16"/>
        <v>38795.92222222223</v>
      </c>
      <c r="M338" s="5">
        <f t="shared" si="17"/>
        <v>0.92222222223063</v>
      </c>
      <c r="N338">
        <v>39</v>
      </c>
      <c r="O338">
        <v>-152</v>
      </c>
      <c r="P338">
        <v>5777</v>
      </c>
      <c r="Q338" t="s">
        <v>22</v>
      </c>
      <c r="R338">
        <v>24.9</v>
      </c>
      <c r="S338">
        <v>12.0157</v>
      </c>
      <c r="T338">
        <v>33.6597</v>
      </c>
      <c r="U338">
        <v>2</v>
      </c>
      <c r="V338">
        <v>33.6692</v>
      </c>
      <c r="W338">
        <v>2</v>
      </c>
      <c r="X338">
        <v>-999</v>
      </c>
      <c r="Y338">
        <v>9</v>
      </c>
      <c r="Z338">
        <v>-999</v>
      </c>
      <c r="AA338">
        <v>9</v>
      </c>
      <c r="AB338">
        <v>1.66</v>
      </c>
      <c r="AC338">
        <v>2</v>
      </c>
      <c r="AD338">
        <v>0.68</v>
      </c>
      <c r="AE338">
        <v>2</v>
      </c>
      <c r="AF338">
        <v>0.08</v>
      </c>
      <c r="AG338">
        <v>2</v>
      </c>
      <c r="AH338">
        <v>0.23</v>
      </c>
      <c r="AI338">
        <v>2</v>
      </c>
      <c r="AJ338">
        <v>0.016</v>
      </c>
      <c r="AK338" s="1">
        <v>2</v>
      </c>
      <c r="AL338">
        <v>0.17</v>
      </c>
      <c r="AM338" s="1">
        <v>2</v>
      </c>
    </row>
    <row r="339" spans="1:35" ht="12">
      <c r="A339" t="s">
        <v>105</v>
      </c>
      <c r="B339" t="s">
        <v>106</v>
      </c>
      <c r="C339">
        <v>61</v>
      </c>
      <c r="D339">
        <v>1</v>
      </c>
      <c r="E339">
        <v>11</v>
      </c>
      <c r="F339">
        <v>11</v>
      </c>
      <c r="G339">
        <v>2</v>
      </c>
      <c r="H339">
        <v>20060320</v>
      </c>
      <c r="I339">
        <v>1100</v>
      </c>
      <c r="J339" s="3" t="s">
        <v>234</v>
      </c>
      <c r="K339" s="4">
        <f t="shared" si="15"/>
        <v>38796.33819444445</v>
      </c>
      <c r="L339" s="4">
        <f t="shared" si="16"/>
        <v>38795.921527777784</v>
      </c>
      <c r="M339" s="5">
        <f t="shared" si="17"/>
        <v>0.9215277777839219</v>
      </c>
      <c r="N339">
        <v>39</v>
      </c>
      <c r="O339">
        <v>-152</v>
      </c>
      <c r="P339">
        <v>5777</v>
      </c>
      <c r="Q339" t="s">
        <v>15</v>
      </c>
      <c r="R339">
        <v>38.3</v>
      </c>
      <c r="S339">
        <v>12.017</v>
      </c>
      <c r="T339">
        <v>33.6642</v>
      </c>
      <c r="U339">
        <v>2</v>
      </c>
      <c r="V339">
        <v>33.6744</v>
      </c>
      <c r="W339">
        <v>2</v>
      </c>
      <c r="X339">
        <v>-999</v>
      </c>
      <c r="Y339">
        <v>9</v>
      </c>
      <c r="Z339">
        <v>-999</v>
      </c>
      <c r="AA339">
        <v>9</v>
      </c>
      <c r="AB339">
        <v>1.85</v>
      </c>
      <c r="AC339">
        <v>2</v>
      </c>
      <c r="AD339">
        <v>0.68</v>
      </c>
      <c r="AE339">
        <v>2</v>
      </c>
      <c r="AF339">
        <v>0.08</v>
      </c>
      <c r="AG339">
        <v>2</v>
      </c>
      <c r="AH339">
        <v>0.23</v>
      </c>
      <c r="AI339">
        <v>2</v>
      </c>
    </row>
    <row r="340" spans="1:35" ht="12">
      <c r="A340" t="s">
        <v>105</v>
      </c>
      <c r="B340" t="s">
        <v>106</v>
      </c>
      <c r="C340">
        <v>61</v>
      </c>
      <c r="D340">
        <v>1</v>
      </c>
      <c r="E340">
        <v>10</v>
      </c>
      <c r="F340">
        <v>10</v>
      </c>
      <c r="G340">
        <v>2</v>
      </c>
      <c r="H340">
        <v>20060320</v>
      </c>
      <c r="I340">
        <v>1100</v>
      </c>
      <c r="J340" s="3" t="s">
        <v>235</v>
      </c>
      <c r="K340" s="4">
        <f t="shared" si="15"/>
        <v>38796.3375</v>
      </c>
      <c r="L340" s="4">
        <f t="shared" si="16"/>
        <v>38795.92083333334</v>
      </c>
      <c r="M340" s="5">
        <f t="shared" si="17"/>
        <v>0.9208333333372138</v>
      </c>
      <c r="N340">
        <v>39</v>
      </c>
      <c r="O340">
        <v>-152</v>
      </c>
      <c r="P340">
        <v>5777</v>
      </c>
      <c r="Q340" t="s">
        <v>16</v>
      </c>
      <c r="R340">
        <v>62.5</v>
      </c>
      <c r="S340">
        <v>11.9845</v>
      </c>
      <c r="T340">
        <v>33.657</v>
      </c>
      <c r="U340">
        <v>2</v>
      </c>
      <c r="V340">
        <v>33.667</v>
      </c>
      <c r="W340">
        <v>2</v>
      </c>
      <c r="X340">
        <v>-999</v>
      </c>
      <c r="Y340">
        <v>9</v>
      </c>
      <c r="Z340">
        <v>-999</v>
      </c>
      <c r="AA340">
        <v>9</v>
      </c>
      <c r="AB340">
        <v>1.76</v>
      </c>
      <c r="AC340">
        <v>2</v>
      </c>
      <c r="AD340">
        <v>0.68</v>
      </c>
      <c r="AE340">
        <v>2</v>
      </c>
      <c r="AF340">
        <v>0.09</v>
      </c>
      <c r="AG340">
        <v>2</v>
      </c>
      <c r="AH340">
        <v>0.24</v>
      </c>
      <c r="AI340">
        <v>2</v>
      </c>
    </row>
    <row r="341" spans="1:35" ht="12">
      <c r="A341" t="s">
        <v>105</v>
      </c>
      <c r="B341" t="s">
        <v>106</v>
      </c>
      <c r="C341">
        <v>61</v>
      </c>
      <c r="D341">
        <v>1</v>
      </c>
      <c r="E341">
        <v>9</v>
      </c>
      <c r="F341">
        <v>9</v>
      </c>
      <c r="G341">
        <v>2</v>
      </c>
      <c r="H341">
        <v>20060320</v>
      </c>
      <c r="I341">
        <v>1100</v>
      </c>
      <c r="J341" s="3" t="s">
        <v>235</v>
      </c>
      <c r="K341" s="4">
        <f t="shared" si="15"/>
        <v>38796.3375</v>
      </c>
      <c r="L341" s="4">
        <f t="shared" si="16"/>
        <v>38795.92083333334</v>
      </c>
      <c r="M341" s="5">
        <f t="shared" si="17"/>
        <v>0.9208333333372138</v>
      </c>
      <c r="N341">
        <v>39.0001</v>
      </c>
      <c r="O341">
        <v>-152</v>
      </c>
      <c r="P341">
        <v>5777</v>
      </c>
      <c r="Q341" t="s">
        <v>17</v>
      </c>
      <c r="R341">
        <v>78.7</v>
      </c>
      <c r="S341">
        <v>11.9779</v>
      </c>
      <c r="T341">
        <v>33.6548</v>
      </c>
      <c r="U341">
        <v>2</v>
      </c>
      <c r="V341">
        <v>33.6651</v>
      </c>
      <c r="W341">
        <v>2</v>
      </c>
      <c r="X341">
        <v>-999</v>
      </c>
      <c r="Y341">
        <v>9</v>
      </c>
      <c r="Z341">
        <v>-999</v>
      </c>
      <c r="AA341">
        <v>9</v>
      </c>
      <c r="AB341">
        <v>1.76</v>
      </c>
      <c r="AC341">
        <v>2</v>
      </c>
      <c r="AD341">
        <v>0.68</v>
      </c>
      <c r="AE341">
        <v>2</v>
      </c>
      <c r="AF341">
        <v>0.09</v>
      </c>
      <c r="AG341">
        <v>2</v>
      </c>
      <c r="AH341">
        <v>0.24</v>
      </c>
      <c r="AI341">
        <v>2</v>
      </c>
    </row>
    <row r="342" spans="1:35" ht="12">
      <c r="A342" t="s">
        <v>105</v>
      </c>
      <c r="B342" t="s">
        <v>106</v>
      </c>
      <c r="C342">
        <v>61</v>
      </c>
      <c r="D342">
        <v>1</v>
      </c>
      <c r="E342">
        <v>8</v>
      </c>
      <c r="F342">
        <v>8</v>
      </c>
      <c r="G342">
        <v>2</v>
      </c>
      <c r="H342">
        <v>20060320</v>
      </c>
      <c r="I342">
        <v>1100</v>
      </c>
      <c r="J342" s="3" t="s">
        <v>236</v>
      </c>
      <c r="K342" s="4">
        <f t="shared" si="15"/>
        <v>38796.336805555555</v>
      </c>
      <c r="L342" s="4">
        <f t="shared" si="16"/>
        <v>38795.92013888889</v>
      </c>
      <c r="M342" s="5">
        <f t="shared" si="17"/>
        <v>0.9201388888905058</v>
      </c>
      <c r="N342">
        <v>39</v>
      </c>
      <c r="O342">
        <v>-152</v>
      </c>
      <c r="P342">
        <v>5778</v>
      </c>
      <c r="Q342" t="s">
        <v>18</v>
      </c>
      <c r="R342">
        <v>104.7</v>
      </c>
      <c r="S342">
        <v>11.9518</v>
      </c>
      <c r="T342">
        <v>33.6524</v>
      </c>
      <c r="U342">
        <v>2</v>
      </c>
      <c r="V342">
        <v>33.6625</v>
      </c>
      <c r="W342">
        <v>2</v>
      </c>
      <c r="X342">
        <v>-999</v>
      </c>
      <c r="Y342">
        <v>9</v>
      </c>
      <c r="Z342">
        <v>-999</v>
      </c>
      <c r="AA342">
        <v>9</v>
      </c>
      <c r="AB342">
        <v>1.85</v>
      </c>
      <c r="AC342">
        <v>2</v>
      </c>
      <c r="AD342">
        <v>0.78</v>
      </c>
      <c r="AE342">
        <v>2</v>
      </c>
      <c r="AF342">
        <v>0.09</v>
      </c>
      <c r="AG342">
        <v>2</v>
      </c>
      <c r="AH342">
        <v>0.24</v>
      </c>
      <c r="AI342">
        <v>2</v>
      </c>
    </row>
    <row r="343" spans="1:35" ht="12">
      <c r="A343" t="s">
        <v>105</v>
      </c>
      <c r="B343" t="s">
        <v>106</v>
      </c>
      <c r="C343">
        <v>61</v>
      </c>
      <c r="D343">
        <v>1</v>
      </c>
      <c r="E343">
        <v>7</v>
      </c>
      <c r="F343">
        <v>7</v>
      </c>
      <c r="G343">
        <v>2</v>
      </c>
      <c r="H343">
        <v>20060320</v>
      </c>
      <c r="I343">
        <v>1100</v>
      </c>
      <c r="J343" s="3" t="s">
        <v>237</v>
      </c>
      <c r="K343" s="4">
        <f t="shared" si="15"/>
        <v>38796.33541666667</v>
      </c>
      <c r="L343" s="4">
        <f t="shared" si="16"/>
        <v>38795.918750000004</v>
      </c>
      <c r="M343" s="5">
        <f t="shared" si="17"/>
        <v>0.9187500000043656</v>
      </c>
      <c r="N343">
        <v>39</v>
      </c>
      <c r="O343">
        <v>-152</v>
      </c>
      <c r="P343">
        <v>5781</v>
      </c>
      <c r="Q343" t="s">
        <v>23</v>
      </c>
      <c r="R343">
        <v>133</v>
      </c>
      <c r="S343">
        <v>11.3739</v>
      </c>
      <c r="T343">
        <v>33.8858</v>
      </c>
      <c r="U343">
        <v>2</v>
      </c>
      <c r="V343">
        <v>33.7744</v>
      </c>
      <c r="W343">
        <v>2</v>
      </c>
      <c r="X343">
        <v>-999</v>
      </c>
      <c r="Y343">
        <v>9</v>
      </c>
      <c r="Z343">
        <v>-999</v>
      </c>
      <c r="AA343">
        <v>9</v>
      </c>
      <c r="AB343">
        <v>4.29</v>
      </c>
      <c r="AC343">
        <v>2</v>
      </c>
      <c r="AD343">
        <v>4.29</v>
      </c>
      <c r="AE343">
        <v>2</v>
      </c>
      <c r="AF343">
        <v>0.12</v>
      </c>
      <c r="AG343">
        <v>2</v>
      </c>
      <c r="AH343">
        <v>0.44</v>
      </c>
      <c r="AI343">
        <v>2</v>
      </c>
    </row>
    <row r="344" spans="1:35" ht="12">
      <c r="A344" t="s">
        <v>105</v>
      </c>
      <c r="B344" t="s">
        <v>106</v>
      </c>
      <c r="C344">
        <v>61</v>
      </c>
      <c r="D344">
        <v>1</v>
      </c>
      <c r="E344">
        <v>6</v>
      </c>
      <c r="F344">
        <v>6</v>
      </c>
      <c r="G344">
        <v>2</v>
      </c>
      <c r="H344">
        <v>20060320</v>
      </c>
      <c r="I344">
        <v>1100</v>
      </c>
      <c r="J344" s="3" t="s">
        <v>237</v>
      </c>
      <c r="K344" s="4">
        <f t="shared" si="15"/>
        <v>38796.33541666667</v>
      </c>
      <c r="L344" s="4">
        <f t="shared" si="16"/>
        <v>38795.918750000004</v>
      </c>
      <c r="M344" s="5">
        <f t="shared" si="17"/>
        <v>0.9187500000043656</v>
      </c>
      <c r="N344">
        <v>39</v>
      </c>
      <c r="O344">
        <v>-152</v>
      </c>
      <c r="P344">
        <v>5781</v>
      </c>
      <c r="Q344" t="s">
        <v>24</v>
      </c>
      <c r="R344">
        <v>154.5</v>
      </c>
      <c r="S344">
        <v>10.9078</v>
      </c>
      <c r="T344">
        <v>34.0197</v>
      </c>
      <c r="U344">
        <v>2</v>
      </c>
      <c r="V344">
        <v>34.0225</v>
      </c>
      <c r="W344">
        <v>2</v>
      </c>
      <c r="X344">
        <v>-999</v>
      </c>
      <c r="Y344">
        <v>9</v>
      </c>
      <c r="Z344">
        <v>-999</v>
      </c>
      <c r="AA344">
        <v>9</v>
      </c>
      <c r="AB344">
        <v>9.36</v>
      </c>
      <c r="AC344">
        <v>2</v>
      </c>
      <c r="AD344">
        <v>10.83</v>
      </c>
      <c r="AE344">
        <v>2</v>
      </c>
      <c r="AF344">
        <v>0.02</v>
      </c>
      <c r="AG344">
        <v>2</v>
      </c>
      <c r="AH344">
        <v>0.78</v>
      </c>
      <c r="AI344">
        <v>2</v>
      </c>
    </row>
    <row r="345" spans="1:35" ht="12">
      <c r="A345" t="s">
        <v>105</v>
      </c>
      <c r="B345" t="s">
        <v>106</v>
      </c>
      <c r="C345">
        <v>61</v>
      </c>
      <c r="D345">
        <v>1</v>
      </c>
      <c r="E345">
        <v>5</v>
      </c>
      <c r="F345">
        <v>5</v>
      </c>
      <c r="G345">
        <v>2</v>
      </c>
      <c r="H345">
        <v>20060320</v>
      </c>
      <c r="I345">
        <v>1100</v>
      </c>
      <c r="J345" s="3" t="s">
        <v>238</v>
      </c>
      <c r="K345" s="4">
        <f t="shared" si="15"/>
        <v>38796.33402777778</v>
      </c>
      <c r="L345" s="4">
        <f t="shared" si="16"/>
        <v>38795.91736111112</v>
      </c>
      <c r="M345" s="5">
        <f t="shared" si="17"/>
        <v>0.9173611111182254</v>
      </c>
      <c r="N345">
        <v>39</v>
      </c>
      <c r="O345">
        <v>-152</v>
      </c>
      <c r="P345">
        <v>5777</v>
      </c>
      <c r="Q345" t="s">
        <v>25</v>
      </c>
      <c r="R345">
        <v>203.3</v>
      </c>
      <c r="S345">
        <v>10.0966</v>
      </c>
      <c r="T345">
        <v>34.089</v>
      </c>
      <c r="U345">
        <v>2</v>
      </c>
      <c r="V345">
        <v>34.0979</v>
      </c>
      <c r="W345">
        <v>2</v>
      </c>
      <c r="X345">
        <v>-999</v>
      </c>
      <c r="Y345">
        <v>9</v>
      </c>
      <c r="Z345">
        <v>-999</v>
      </c>
      <c r="AA345">
        <v>9</v>
      </c>
      <c r="AB345">
        <v>14.73</v>
      </c>
      <c r="AC345">
        <v>2</v>
      </c>
      <c r="AD345">
        <v>14.44</v>
      </c>
      <c r="AE345">
        <v>2</v>
      </c>
      <c r="AF345">
        <v>0.01</v>
      </c>
      <c r="AG345">
        <v>2</v>
      </c>
      <c r="AH345">
        <v>0.99</v>
      </c>
      <c r="AI345">
        <v>2</v>
      </c>
    </row>
    <row r="346" spans="1:35" ht="12">
      <c r="A346" t="s">
        <v>105</v>
      </c>
      <c r="B346" t="s">
        <v>106</v>
      </c>
      <c r="C346">
        <v>61</v>
      </c>
      <c r="D346">
        <v>1</v>
      </c>
      <c r="E346">
        <v>4</v>
      </c>
      <c r="F346">
        <v>4</v>
      </c>
      <c r="G346">
        <v>2</v>
      </c>
      <c r="H346">
        <v>20060320</v>
      </c>
      <c r="I346">
        <v>1100</v>
      </c>
      <c r="J346" s="3" t="s">
        <v>239</v>
      </c>
      <c r="K346" s="4">
        <f t="shared" si="15"/>
        <v>38796.333333333336</v>
      </c>
      <c r="L346" s="4">
        <f t="shared" si="16"/>
        <v>38795.91666666667</v>
      </c>
      <c r="M346" s="5">
        <f t="shared" si="17"/>
        <v>0.9166666666715173</v>
      </c>
      <c r="N346">
        <v>39</v>
      </c>
      <c r="O346">
        <v>-152</v>
      </c>
      <c r="P346">
        <v>5782</v>
      </c>
      <c r="Q346" t="s">
        <v>26</v>
      </c>
      <c r="R346">
        <v>254.9</v>
      </c>
      <c r="S346">
        <v>9.3365</v>
      </c>
      <c r="T346">
        <v>34.0623</v>
      </c>
      <c r="U346">
        <v>2</v>
      </c>
      <c r="V346">
        <v>34.0781</v>
      </c>
      <c r="W346">
        <v>2</v>
      </c>
      <c r="X346">
        <v>-999</v>
      </c>
      <c r="Y346">
        <v>9</v>
      </c>
      <c r="Z346">
        <v>-999</v>
      </c>
      <c r="AA346">
        <v>9</v>
      </c>
      <c r="AB346">
        <v>18.83</v>
      </c>
      <c r="AC346">
        <v>2</v>
      </c>
      <c r="AD346">
        <v>16.29</v>
      </c>
      <c r="AE346">
        <v>2</v>
      </c>
      <c r="AF346">
        <v>0.01</v>
      </c>
      <c r="AG346">
        <v>2</v>
      </c>
      <c r="AH346">
        <v>1.12</v>
      </c>
      <c r="AI346">
        <v>2</v>
      </c>
    </row>
    <row r="347" spans="1:35" ht="12">
      <c r="A347" t="s">
        <v>105</v>
      </c>
      <c r="B347" t="s">
        <v>106</v>
      </c>
      <c r="C347">
        <v>61</v>
      </c>
      <c r="D347">
        <v>1</v>
      </c>
      <c r="E347">
        <v>3</v>
      </c>
      <c r="F347">
        <v>3</v>
      </c>
      <c r="G347">
        <v>2</v>
      </c>
      <c r="H347">
        <v>20060320</v>
      </c>
      <c r="I347">
        <v>1100</v>
      </c>
      <c r="J347" s="3" t="s">
        <v>240</v>
      </c>
      <c r="K347" s="4">
        <f t="shared" si="15"/>
        <v>38796.32986111111</v>
      </c>
      <c r="L347" s="4">
        <f t="shared" si="16"/>
        <v>38795.913194444445</v>
      </c>
      <c r="M347" s="5">
        <f t="shared" si="17"/>
        <v>0.9131944444452529</v>
      </c>
      <c r="N347">
        <v>39</v>
      </c>
      <c r="O347">
        <v>-152</v>
      </c>
      <c r="P347">
        <v>5777</v>
      </c>
      <c r="Q347" t="s">
        <v>27</v>
      </c>
      <c r="R347">
        <v>505.9</v>
      </c>
      <c r="S347">
        <v>5.8247</v>
      </c>
      <c r="T347">
        <v>33.9631</v>
      </c>
      <c r="U347">
        <v>2</v>
      </c>
      <c r="V347">
        <v>33.9723</v>
      </c>
      <c r="W347">
        <v>2</v>
      </c>
      <c r="X347">
        <v>-999</v>
      </c>
      <c r="Y347">
        <v>9</v>
      </c>
      <c r="Z347">
        <v>-999</v>
      </c>
      <c r="AA347">
        <v>9</v>
      </c>
      <c r="AB347">
        <v>58.14</v>
      </c>
      <c r="AC347">
        <v>2</v>
      </c>
      <c r="AD347">
        <v>31.71</v>
      </c>
      <c r="AE347">
        <v>2</v>
      </c>
      <c r="AF347">
        <v>0</v>
      </c>
      <c r="AG347">
        <v>2</v>
      </c>
      <c r="AH347">
        <v>2.22</v>
      </c>
      <c r="AI347">
        <v>2</v>
      </c>
    </row>
    <row r="348" spans="1:35" ht="12">
      <c r="A348" t="s">
        <v>105</v>
      </c>
      <c r="B348" t="s">
        <v>106</v>
      </c>
      <c r="C348">
        <v>61</v>
      </c>
      <c r="D348">
        <v>1</v>
      </c>
      <c r="E348">
        <v>2</v>
      </c>
      <c r="F348">
        <v>2</v>
      </c>
      <c r="G348">
        <v>2</v>
      </c>
      <c r="H348">
        <v>20060320</v>
      </c>
      <c r="I348">
        <v>1100</v>
      </c>
      <c r="J348" s="3" t="s">
        <v>111</v>
      </c>
      <c r="K348" s="4">
        <f t="shared" si="15"/>
        <v>38796.32708333333</v>
      </c>
      <c r="L348" s="4">
        <f t="shared" si="16"/>
        <v>38795.910416666666</v>
      </c>
      <c r="M348" s="5">
        <f t="shared" si="17"/>
        <v>0.9104166666656965</v>
      </c>
      <c r="N348">
        <v>39</v>
      </c>
      <c r="O348">
        <v>-152</v>
      </c>
      <c r="P348">
        <v>5773</v>
      </c>
      <c r="Q348" t="s">
        <v>28</v>
      </c>
      <c r="R348">
        <v>709.9</v>
      </c>
      <c r="S348">
        <v>4.309</v>
      </c>
      <c r="T348">
        <v>34.0908</v>
      </c>
      <c r="U348">
        <v>2</v>
      </c>
      <c r="V348">
        <v>34.0956</v>
      </c>
      <c r="W348">
        <v>2</v>
      </c>
      <c r="X348">
        <v>-999</v>
      </c>
      <c r="Y348">
        <v>9</v>
      </c>
      <c r="Z348">
        <v>-999</v>
      </c>
      <c r="AA348">
        <v>9</v>
      </c>
      <c r="AB348">
        <v>93.35</v>
      </c>
      <c r="AC348">
        <v>2</v>
      </c>
      <c r="AD348">
        <v>40.38</v>
      </c>
      <c r="AE348">
        <v>2</v>
      </c>
      <c r="AF348">
        <v>0</v>
      </c>
      <c r="AG348">
        <v>2</v>
      </c>
      <c r="AH348">
        <v>2.81</v>
      </c>
      <c r="AI348">
        <v>2</v>
      </c>
    </row>
    <row r="349" spans="1:35" ht="12">
      <c r="A349" t="s">
        <v>105</v>
      </c>
      <c r="B349" t="s">
        <v>106</v>
      </c>
      <c r="C349">
        <v>61</v>
      </c>
      <c r="D349">
        <v>1</v>
      </c>
      <c r="E349">
        <v>1</v>
      </c>
      <c r="F349">
        <v>1</v>
      </c>
      <c r="G349">
        <v>2</v>
      </c>
      <c r="H349">
        <v>20060320</v>
      </c>
      <c r="I349">
        <v>1100</v>
      </c>
      <c r="J349" s="3" t="s">
        <v>117</v>
      </c>
      <c r="K349" s="4">
        <f t="shared" si="15"/>
        <v>38796.32222222222</v>
      </c>
      <c r="L349" s="4">
        <f t="shared" si="16"/>
        <v>38795.90555555555</v>
      </c>
      <c r="M349" s="5">
        <f t="shared" si="17"/>
        <v>0.9055555555532919</v>
      </c>
      <c r="N349">
        <v>39</v>
      </c>
      <c r="O349">
        <v>-152</v>
      </c>
      <c r="P349">
        <v>5779</v>
      </c>
      <c r="Q349" t="s">
        <v>29</v>
      </c>
      <c r="R349">
        <v>1008.7</v>
      </c>
      <c r="S349">
        <v>3.2747</v>
      </c>
      <c r="T349">
        <v>34.3081</v>
      </c>
      <c r="U349">
        <v>2</v>
      </c>
      <c r="V349">
        <v>34.3124</v>
      </c>
      <c r="W349">
        <v>2</v>
      </c>
      <c r="X349">
        <v>-999</v>
      </c>
      <c r="Y349">
        <v>9</v>
      </c>
      <c r="Z349">
        <v>-999</v>
      </c>
      <c r="AA349">
        <v>9</v>
      </c>
      <c r="AB349">
        <v>130.3</v>
      </c>
      <c r="AC349">
        <v>2</v>
      </c>
      <c r="AD349">
        <v>44.18</v>
      </c>
      <c r="AE349">
        <v>2</v>
      </c>
      <c r="AF349">
        <v>0</v>
      </c>
      <c r="AG349">
        <v>2</v>
      </c>
      <c r="AH349">
        <v>3.11</v>
      </c>
      <c r="AI349">
        <v>2</v>
      </c>
    </row>
    <row r="350" spans="1:39" ht="12">
      <c r="A350" t="s">
        <v>105</v>
      </c>
      <c r="B350" t="s">
        <v>106</v>
      </c>
      <c r="C350">
        <v>62</v>
      </c>
      <c r="D350">
        <v>3</v>
      </c>
      <c r="E350">
        <v>12</v>
      </c>
      <c r="F350">
        <v>12</v>
      </c>
      <c r="G350">
        <v>2</v>
      </c>
      <c r="H350">
        <v>20060320</v>
      </c>
      <c r="I350">
        <v>1100</v>
      </c>
      <c r="J350" s="3">
        <v>2344</v>
      </c>
      <c r="K350" s="4">
        <f t="shared" si="15"/>
        <v>38796.98888888889</v>
      </c>
      <c r="L350" s="4">
        <f t="shared" si="16"/>
        <v>38796.572222222225</v>
      </c>
      <c r="M350" s="5">
        <f t="shared" si="17"/>
        <v>0.5722222222248092</v>
      </c>
      <c r="N350">
        <v>40.0004</v>
      </c>
      <c r="O350">
        <v>-152.0007</v>
      </c>
      <c r="P350">
        <v>5172</v>
      </c>
      <c r="Q350" t="s">
        <v>22</v>
      </c>
      <c r="R350">
        <v>21.6</v>
      </c>
      <c r="S350">
        <v>10.8293</v>
      </c>
      <c r="T350">
        <v>33.376</v>
      </c>
      <c r="U350">
        <v>2</v>
      </c>
      <c r="V350">
        <v>33.3626</v>
      </c>
      <c r="W350">
        <v>2</v>
      </c>
      <c r="X350">
        <v>-999</v>
      </c>
      <c r="Y350">
        <v>9</v>
      </c>
      <c r="Z350">
        <v>-999</v>
      </c>
      <c r="AA350">
        <v>9</v>
      </c>
      <c r="AB350">
        <v>0.78</v>
      </c>
      <c r="AC350">
        <v>2</v>
      </c>
      <c r="AD350">
        <v>1.85</v>
      </c>
      <c r="AE350">
        <v>2</v>
      </c>
      <c r="AF350">
        <v>0.13</v>
      </c>
      <c r="AG350">
        <v>2</v>
      </c>
      <c r="AH350">
        <v>0.37</v>
      </c>
      <c r="AI350">
        <v>2</v>
      </c>
      <c r="AJ350" s="6">
        <v>0.01367355763759638</v>
      </c>
      <c r="AK350" s="17">
        <v>2</v>
      </c>
      <c r="AL350" s="7">
        <v>0.19</v>
      </c>
      <c r="AM350" s="19">
        <v>2</v>
      </c>
    </row>
    <row r="351" spans="1:39" ht="12">
      <c r="A351" t="s">
        <v>105</v>
      </c>
      <c r="B351" t="s">
        <v>106</v>
      </c>
      <c r="C351">
        <v>62</v>
      </c>
      <c r="D351">
        <v>3</v>
      </c>
      <c r="E351">
        <v>11</v>
      </c>
      <c r="F351">
        <v>11</v>
      </c>
      <c r="G351">
        <v>2</v>
      </c>
      <c r="H351">
        <v>20060320</v>
      </c>
      <c r="I351">
        <v>1100</v>
      </c>
      <c r="J351" s="3">
        <v>2342</v>
      </c>
      <c r="K351" s="4">
        <f t="shared" si="15"/>
        <v>38796.9875</v>
      </c>
      <c r="L351" s="4">
        <f t="shared" si="16"/>
        <v>38796.57083333334</v>
      </c>
      <c r="M351" s="5">
        <f t="shared" si="17"/>
        <v>0.570833333338669</v>
      </c>
      <c r="N351">
        <v>40.0004</v>
      </c>
      <c r="O351">
        <v>-152.0007</v>
      </c>
      <c r="P351">
        <v>5174</v>
      </c>
      <c r="Q351" t="s">
        <v>15</v>
      </c>
      <c r="R351">
        <v>43.1</v>
      </c>
      <c r="S351">
        <v>11.3465</v>
      </c>
      <c r="T351">
        <v>33.5373</v>
      </c>
      <c r="U351">
        <v>2</v>
      </c>
      <c r="V351">
        <v>33.53</v>
      </c>
      <c r="W351">
        <v>2</v>
      </c>
      <c r="X351">
        <v>-999</v>
      </c>
      <c r="Y351">
        <v>9</v>
      </c>
      <c r="Z351">
        <v>-999</v>
      </c>
      <c r="AA351">
        <v>9</v>
      </c>
      <c r="AB351">
        <v>1.17</v>
      </c>
      <c r="AC351">
        <v>2</v>
      </c>
      <c r="AD351">
        <v>1.17</v>
      </c>
      <c r="AE351">
        <v>2</v>
      </c>
      <c r="AF351">
        <v>0.11</v>
      </c>
      <c r="AG351">
        <v>2</v>
      </c>
      <c r="AH351">
        <v>0.3</v>
      </c>
      <c r="AI351">
        <v>2</v>
      </c>
      <c r="AJ351" s="6">
        <v>0.01329424508824963</v>
      </c>
      <c r="AK351" s="17">
        <v>2</v>
      </c>
      <c r="AL351" s="7">
        <v>0.12</v>
      </c>
      <c r="AM351" s="19">
        <v>2</v>
      </c>
    </row>
    <row r="352" spans="1:39" ht="12">
      <c r="A352" t="s">
        <v>105</v>
      </c>
      <c r="B352" t="s">
        <v>106</v>
      </c>
      <c r="C352">
        <v>62</v>
      </c>
      <c r="D352">
        <v>3</v>
      </c>
      <c r="E352">
        <v>10</v>
      </c>
      <c r="F352">
        <v>10</v>
      </c>
      <c r="G352">
        <v>2</v>
      </c>
      <c r="H352">
        <v>20060320</v>
      </c>
      <c r="I352">
        <v>1100</v>
      </c>
      <c r="J352" s="3">
        <v>2341</v>
      </c>
      <c r="K352" s="4">
        <f t="shared" si="15"/>
        <v>38796.986805555556</v>
      </c>
      <c r="L352" s="4">
        <f t="shared" si="16"/>
        <v>38796.57013888889</v>
      </c>
      <c r="M352" s="5">
        <f t="shared" si="17"/>
        <v>0.570138888891961</v>
      </c>
      <c r="N352">
        <v>40.0004</v>
      </c>
      <c r="O352">
        <v>-152.0007</v>
      </c>
      <c r="P352">
        <v>5172</v>
      </c>
      <c r="Q352" t="s">
        <v>17</v>
      </c>
      <c r="R352">
        <v>75.5</v>
      </c>
      <c r="S352">
        <v>11.6292</v>
      </c>
      <c r="T352">
        <v>33.6368</v>
      </c>
      <c r="U352">
        <v>2</v>
      </c>
      <c r="V352">
        <v>33.6409</v>
      </c>
      <c r="W352">
        <v>2</v>
      </c>
      <c r="X352">
        <v>-999</v>
      </c>
      <c r="Y352">
        <v>9</v>
      </c>
      <c r="Z352">
        <v>-999</v>
      </c>
      <c r="AA352">
        <v>9</v>
      </c>
      <c r="AB352">
        <v>1.85</v>
      </c>
      <c r="AC352">
        <v>2</v>
      </c>
      <c r="AD352">
        <v>0.98</v>
      </c>
      <c r="AE352">
        <v>2</v>
      </c>
      <c r="AF352">
        <v>0.1</v>
      </c>
      <c r="AG352">
        <v>2</v>
      </c>
      <c r="AH352">
        <v>0.28</v>
      </c>
      <c r="AI352">
        <v>2</v>
      </c>
      <c r="AJ352" s="6">
        <v>0.02041042563276881</v>
      </c>
      <c r="AK352" s="17">
        <v>2</v>
      </c>
      <c r="AL352" s="7">
        <v>0.12</v>
      </c>
      <c r="AM352" s="19">
        <v>2</v>
      </c>
    </row>
    <row r="353" spans="1:39" ht="12">
      <c r="A353" t="s">
        <v>105</v>
      </c>
      <c r="B353" t="s">
        <v>106</v>
      </c>
      <c r="C353">
        <v>62</v>
      </c>
      <c r="D353">
        <v>3</v>
      </c>
      <c r="E353">
        <v>9</v>
      </c>
      <c r="F353">
        <v>9</v>
      </c>
      <c r="G353">
        <v>2</v>
      </c>
      <c r="H353">
        <v>20060320</v>
      </c>
      <c r="I353">
        <v>1100</v>
      </c>
      <c r="J353" s="3">
        <v>2340</v>
      </c>
      <c r="K353" s="4">
        <f t="shared" si="15"/>
        <v>38796.98611111112</v>
      </c>
      <c r="L353" s="4">
        <f t="shared" si="16"/>
        <v>38796.56944444445</v>
      </c>
      <c r="M353" s="5">
        <f t="shared" si="17"/>
        <v>0.5694444444525288</v>
      </c>
      <c r="N353">
        <v>40.0004</v>
      </c>
      <c r="O353">
        <v>-152.0007</v>
      </c>
      <c r="P353">
        <v>5173</v>
      </c>
      <c r="Q353" t="s">
        <v>18</v>
      </c>
      <c r="R353">
        <v>94.3</v>
      </c>
      <c r="S353">
        <v>11.6958</v>
      </c>
      <c r="T353">
        <v>33.663</v>
      </c>
      <c r="U353">
        <v>2</v>
      </c>
      <c r="V353">
        <v>33.6409</v>
      </c>
      <c r="W353">
        <v>2</v>
      </c>
      <c r="X353">
        <v>-999</v>
      </c>
      <c r="Y353">
        <v>9</v>
      </c>
      <c r="Z353">
        <v>-999</v>
      </c>
      <c r="AA353">
        <v>9</v>
      </c>
      <c r="AB353">
        <v>1.95</v>
      </c>
      <c r="AC353">
        <v>2</v>
      </c>
      <c r="AD353">
        <v>0.98</v>
      </c>
      <c r="AE353">
        <v>2</v>
      </c>
      <c r="AF353">
        <v>0.11</v>
      </c>
      <c r="AG353">
        <v>2</v>
      </c>
      <c r="AH353">
        <v>0.28</v>
      </c>
      <c r="AI353">
        <v>2</v>
      </c>
      <c r="AJ353" s="6">
        <v>0.015193260285404471</v>
      </c>
      <c r="AK353" s="17">
        <v>2</v>
      </c>
      <c r="AL353" s="7">
        <v>0.26</v>
      </c>
      <c r="AM353" s="19">
        <v>2</v>
      </c>
    </row>
    <row r="354" spans="1:39" ht="12">
      <c r="A354" t="s">
        <v>105</v>
      </c>
      <c r="B354" t="s">
        <v>106</v>
      </c>
      <c r="C354">
        <v>62</v>
      </c>
      <c r="D354">
        <v>3</v>
      </c>
      <c r="E354">
        <v>8</v>
      </c>
      <c r="F354">
        <v>8</v>
      </c>
      <c r="G354">
        <v>2</v>
      </c>
      <c r="H354">
        <v>20060320</v>
      </c>
      <c r="I354">
        <v>1100</v>
      </c>
      <c r="J354" s="3">
        <v>2340</v>
      </c>
      <c r="K354" s="4">
        <f t="shared" si="15"/>
        <v>38796.98611111112</v>
      </c>
      <c r="L354" s="4">
        <f t="shared" si="16"/>
        <v>38796.56944444445</v>
      </c>
      <c r="M354" s="5">
        <f t="shared" si="17"/>
        <v>0.5694444444525288</v>
      </c>
      <c r="N354">
        <v>40.0004</v>
      </c>
      <c r="O354">
        <v>-152.0007</v>
      </c>
      <c r="P354">
        <v>5174</v>
      </c>
      <c r="Q354" t="s">
        <v>23</v>
      </c>
      <c r="R354">
        <v>118.7</v>
      </c>
      <c r="S354">
        <v>11.1374</v>
      </c>
      <c r="T354">
        <v>33.9862</v>
      </c>
      <c r="U354">
        <v>2</v>
      </c>
      <c r="V354">
        <v>33.6802</v>
      </c>
      <c r="W354">
        <v>2</v>
      </c>
      <c r="X354">
        <v>-999</v>
      </c>
      <c r="Y354">
        <v>9</v>
      </c>
      <c r="Z354">
        <v>-999</v>
      </c>
      <c r="AA354">
        <v>9</v>
      </c>
      <c r="AB354">
        <v>2.15</v>
      </c>
      <c r="AC354">
        <v>2</v>
      </c>
      <c r="AD354">
        <v>1.17</v>
      </c>
      <c r="AE354">
        <v>2</v>
      </c>
      <c r="AF354">
        <v>0.1</v>
      </c>
      <c r="AG354">
        <v>2</v>
      </c>
      <c r="AH354">
        <v>0.28</v>
      </c>
      <c r="AI354">
        <v>2</v>
      </c>
      <c r="AJ354" s="6">
        <v>0.019602019186101098</v>
      </c>
      <c r="AK354" s="17">
        <v>2</v>
      </c>
      <c r="AL354" s="7">
        <v>0.21</v>
      </c>
      <c r="AM354" s="19">
        <v>2</v>
      </c>
    </row>
    <row r="355" spans="1:39" ht="12">
      <c r="A355" t="s">
        <v>105</v>
      </c>
      <c r="B355" t="s">
        <v>106</v>
      </c>
      <c r="C355">
        <v>62</v>
      </c>
      <c r="D355">
        <v>3</v>
      </c>
      <c r="E355">
        <v>7</v>
      </c>
      <c r="F355">
        <v>7</v>
      </c>
      <c r="G355">
        <v>2</v>
      </c>
      <c r="H355">
        <v>20060320</v>
      </c>
      <c r="I355">
        <v>1100</v>
      </c>
      <c r="J355" s="3">
        <v>2339</v>
      </c>
      <c r="K355" s="4">
        <f t="shared" si="15"/>
        <v>38796.98541666667</v>
      </c>
      <c r="L355" s="4">
        <f t="shared" si="16"/>
        <v>38796.568750000006</v>
      </c>
      <c r="M355" s="5">
        <f t="shared" si="17"/>
        <v>0.5687500000058208</v>
      </c>
      <c r="N355">
        <v>40.0004</v>
      </c>
      <c r="O355">
        <v>-152.0007</v>
      </c>
      <c r="P355">
        <v>5173</v>
      </c>
      <c r="Q355" t="s">
        <v>23</v>
      </c>
      <c r="R355">
        <v>138.6</v>
      </c>
      <c r="S355">
        <v>10.8632</v>
      </c>
      <c r="T355">
        <v>34.0741</v>
      </c>
      <c r="U355">
        <v>2</v>
      </c>
      <c r="V355">
        <v>34.0796</v>
      </c>
      <c r="W355">
        <v>2</v>
      </c>
      <c r="X355">
        <v>-999</v>
      </c>
      <c r="Y355">
        <v>9</v>
      </c>
      <c r="Z355">
        <v>-999</v>
      </c>
      <c r="AA355">
        <v>9</v>
      </c>
      <c r="AB355">
        <v>10.14</v>
      </c>
      <c r="AC355">
        <v>2</v>
      </c>
      <c r="AD355">
        <v>10.83</v>
      </c>
      <c r="AE355">
        <v>2</v>
      </c>
      <c r="AF355">
        <v>0.02</v>
      </c>
      <c r="AG355">
        <v>2</v>
      </c>
      <c r="AH355">
        <v>0.79</v>
      </c>
      <c r="AI355">
        <v>2</v>
      </c>
      <c r="AJ355" s="6">
        <v>0.025430280478511397</v>
      </c>
      <c r="AK355" s="17">
        <v>2</v>
      </c>
      <c r="AL355" s="7">
        <v>0.24</v>
      </c>
      <c r="AM355" s="19">
        <v>2</v>
      </c>
    </row>
    <row r="356" spans="1:39" ht="12">
      <c r="A356" t="s">
        <v>105</v>
      </c>
      <c r="B356" t="s">
        <v>106</v>
      </c>
      <c r="C356">
        <v>62</v>
      </c>
      <c r="D356">
        <v>3</v>
      </c>
      <c r="E356">
        <v>6</v>
      </c>
      <c r="F356">
        <v>6</v>
      </c>
      <c r="G356">
        <v>2</v>
      </c>
      <c r="H356">
        <v>20060320</v>
      </c>
      <c r="I356">
        <v>1100</v>
      </c>
      <c r="J356" s="3">
        <v>2337</v>
      </c>
      <c r="K356" s="4">
        <f t="shared" si="15"/>
        <v>38796.98402777778</v>
      </c>
      <c r="L356" s="4">
        <f t="shared" si="16"/>
        <v>38796.56736111111</v>
      </c>
      <c r="M356" s="5">
        <f t="shared" si="17"/>
        <v>0.5673611111124046</v>
      </c>
      <c r="N356">
        <v>40.0004</v>
      </c>
      <c r="O356">
        <v>-152.0007</v>
      </c>
      <c r="P356">
        <v>5175</v>
      </c>
      <c r="Q356" t="s">
        <v>24</v>
      </c>
      <c r="R356">
        <v>178.5</v>
      </c>
      <c r="S356">
        <v>10.1616</v>
      </c>
      <c r="T356">
        <v>34.1301</v>
      </c>
      <c r="U356">
        <v>2</v>
      </c>
      <c r="V356">
        <v>34.1435</v>
      </c>
      <c r="W356">
        <v>2</v>
      </c>
      <c r="X356">
        <v>-999</v>
      </c>
      <c r="Y356">
        <v>9</v>
      </c>
      <c r="Z356">
        <v>-999</v>
      </c>
      <c r="AA356">
        <v>9</v>
      </c>
      <c r="AB356">
        <v>14.53</v>
      </c>
      <c r="AC356">
        <v>2</v>
      </c>
      <c r="AD356">
        <v>13.95</v>
      </c>
      <c r="AE356">
        <v>2</v>
      </c>
      <c r="AF356">
        <v>0.01</v>
      </c>
      <c r="AG356">
        <v>2</v>
      </c>
      <c r="AH356">
        <v>0.95</v>
      </c>
      <c r="AI356">
        <v>2</v>
      </c>
      <c r="AJ356" s="6">
        <v>0.054753445460626306</v>
      </c>
      <c r="AK356" s="17">
        <v>2</v>
      </c>
      <c r="AL356" s="7">
        <v>0.21</v>
      </c>
      <c r="AM356" s="19">
        <v>2</v>
      </c>
    </row>
    <row r="357" spans="1:39" ht="12">
      <c r="A357" t="s">
        <v>105</v>
      </c>
      <c r="B357" t="s">
        <v>106</v>
      </c>
      <c r="C357">
        <v>62</v>
      </c>
      <c r="D357">
        <v>3</v>
      </c>
      <c r="E357">
        <v>5</v>
      </c>
      <c r="F357">
        <v>5</v>
      </c>
      <c r="G357">
        <v>2</v>
      </c>
      <c r="H357">
        <v>20060320</v>
      </c>
      <c r="I357">
        <v>1100</v>
      </c>
      <c r="J357" s="3">
        <v>2335</v>
      </c>
      <c r="K357" s="4">
        <f t="shared" si="15"/>
        <v>38796.98263888889</v>
      </c>
      <c r="L357" s="4">
        <f t="shared" si="16"/>
        <v>38796.565972222226</v>
      </c>
      <c r="M357" s="5">
        <f t="shared" si="17"/>
        <v>0.5659722222262644</v>
      </c>
      <c r="N357">
        <v>40.0004</v>
      </c>
      <c r="O357">
        <v>-152.0007</v>
      </c>
      <c r="P357">
        <v>5173</v>
      </c>
      <c r="Q357" t="s">
        <v>25</v>
      </c>
      <c r="R357">
        <v>233.9</v>
      </c>
      <c r="S357">
        <v>9.3488</v>
      </c>
      <c r="T357">
        <v>34.0777</v>
      </c>
      <c r="U357">
        <v>2</v>
      </c>
      <c r="V357">
        <v>34.099</v>
      </c>
      <c r="W357">
        <v>2</v>
      </c>
      <c r="X357">
        <v>-999</v>
      </c>
      <c r="Y357">
        <v>9</v>
      </c>
      <c r="Z357">
        <v>-999</v>
      </c>
      <c r="AA357">
        <v>9</v>
      </c>
      <c r="AB357">
        <v>19.12</v>
      </c>
      <c r="AC357">
        <v>2</v>
      </c>
      <c r="AD357">
        <v>16.09</v>
      </c>
      <c r="AE357">
        <v>2</v>
      </c>
      <c r="AF357">
        <v>0.01</v>
      </c>
      <c r="AG357">
        <v>2</v>
      </c>
      <c r="AH357">
        <v>1.11</v>
      </c>
      <c r="AI357">
        <v>2</v>
      </c>
      <c r="AJ357" s="6">
        <v>0.0612980683658984</v>
      </c>
      <c r="AK357" s="17">
        <v>2</v>
      </c>
      <c r="AL357" s="7">
        <v>0.24</v>
      </c>
      <c r="AM357" s="19">
        <v>2</v>
      </c>
    </row>
    <row r="358" spans="1:39" ht="12">
      <c r="A358" t="s">
        <v>105</v>
      </c>
      <c r="B358" t="s">
        <v>106</v>
      </c>
      <c r="C358">
        <v>62</v>
      </c>
      <c r="D358">
        <v>3</v>
      </c>
      <c r="E358">
        <v>4</v>
      </c>
      <c r="F358">
        <v>4</v>
      </c>
      <c r="G358">
        <v>2</v>
      </c>
      <c r="H358">
        <v>20060320</v>
      </c>
      <c r="I358">
        <v>1100</v>
      </c>
      <c r="J358" s="3">
        <v>2333</v>
      </c>
      <c r="K358" s="4">
        <f t="shared" si="15"/>
        <v>38796.981250000004</v>
      </c>
      <c r="L358" s="4">
        <f t="shared" si="16"/>
        <v>38796.56458333334</v>
      </c>
      <c r="M358" s="5">
        <f t="shared" si="17"/>
        <v>0.5645833333401242</v>
      </c>
      <c r="N358">
        <v>40.0004</v>
      </c>
      <c r="O358">
        <v>-152.0007</v>
      </c>
      <c r="P358">
        <v>5173</v>
      </c>
      <c r="Q358" t="s">
        <v>26</v>
      </c>
      <c r="R358">
        <v>280.9</v>
      </c>
      <c r="S358">
        <v>8.7357</v>
      </c>
      <c r="T358">
        <v>34.0362</v>
      </c>
      <c r="U358">
        <v>2</v>
      </c>
      <c r="V358">
        <v>34.0472</v>
      </c>
      <c r="W358">
        <v>2</v>
      </c>
      <c r="X358">
        <v>-999</v>
      </c>
      <c r="Y358">
        <v>9</v>
      </c>
      <c r="Z358">
        <v>-999</v>
      </c>
      <c r="AA358">
        <v>9</v>
      </c>
      <c r="AB358">
        <v>22.73</v>
      </c>
      <c r="AC358">
        <v>2</v>
      </c>
      <c r="AD358">
        <v>17.85</v>
      </c>
      <c r="AE358">
        <v>2</v>
      </c>
      <c r="AF358">
        <v>0.01</v>
      </c>
      <c r="AG358">
        <v>2</v>
      </c>
      <c r="AH358">
        <v>1.23</v>
      </c>
      <c r="AI358">
        <v>2</v>
      </c>
      <c r="AJ358" s="6">
        <v>0.078297321969962</v>
      </c>
      <c r="AK358" s="17">
        <v>2</v>
      </c>
      <c r="AL358" s="7">
        <v>0.29</v>
      </c>
      <c r="AM358" s="19">
        <v>2</v>
      </c>
    </row>
    <row r="359" spans="1:39" ht="12">
      <c r="A359" t="s">
        <v>105</v>
      </c>
      <c r="B359" t="s">
        <v>106</v>
      </c>
      <c r="C359">
        <v>62</v>
      </c>
      <c r="D359">
        <v>3</v>
      </c>
      <c r="E359">
        <v>3</v>
      </c>
      <c r="F359">
        <v>3</v>
      </c>
      <c r="G359">
        <v>2</v>
      </c>
      <c r="H359">
        <v>20060320</v>
      </c>
      <c r="I359">
        <v>1100</v>
      </c>
      <c r="J359" s="3">
        <v>2328</v>
      </c>
      <c r="K359" s="4">
        <f t="shared" si="15"/>
        <v>38796.97777777778</v>
      </c>
      <c r="L359" s="4">
        <f t="shared" si="16"/>
        <v>38796.561111111114</v>
      </c>
      <c r="M359" s="5">
        <f t="shared" si="17"/>
        <v>0.5611111111138598</v>
      </c>
      <c r="N359">
        <v>40.0003</v>
      </c>
      <c r="O359">
        <v>-152.0007</v>
      </c>
      <c r="P359">
        <v>5224</v>
      </c>
      <c r="Q359" t="s">
        <v>27</v>
      </c>
      <c r="R359">
        <v>560.6</v>
      </c>
      <c r="S359">
        <v>5.085</v>
      </c>
      <c r="T359">
        <v>33.9977</v>
      </c>
      <c r="U359">
        <v>2</v>
      </c>
      <c r="V359">
        <v>34.0014</v>
      </c>
      <c r="W359">
        <v>2</v>
      </c>
      <c r="X359">
        <v>-999</v>
      </c>
      <c r="Y359">
        <v>9</v>
      </c>
      <c r="Z359">
        <v>-999</v>
      </c>
      <c r="AA359">
        <v>9</v>
      </c>
      <c r="AB359">
        <v>71.51</v>
      </c>
      <c r="AC359">
        <v>2</v>
      </c>
      <c r="AD359">
        <v>35.12</v>
      </c>
      <c r="AE359">
        <v>2</v>
      </c>
      <c r="AF359">
        <v>0</v>
      </c>
      <c r="AG359">
        <v>2</v>
      </c>
      <c r="AH359">
        <v>2.46</v>
      </c>
      <c r="AI359">
        <v>2</v>
      </c>
      <c r="AJ359" s="6">
        <v>0.0669767669921528</v>
      </c>
      <c r="AK359" s="17">
        <v>2</v>
      </c>
      <c r="AL359" s="7">
        <v>0.28</v>
      </c>
      <c r="AM359" s="19">
        <v>2</v>
      </c>
    </row>
    <row r="360" spans="1:39" ht="12">
      <c r="A360" t="s">
        <v>105</v>
      </c>
      <c r="B360" t="s">
        <v>106</v>
      </c>
      <c r="C360">
        <v>62</v>
      </c>
      <c r="D360">
        <v>3</v>
      </c>
      <c r="E360">
        <v>2</v>
      </c>
      <c r="F360">
        <v>2</v>
      </c>
      <c r="G360">
        <v>2</v>
      </c>
      <c r="H360">
        <v>20060320</v>
      </c>
      <c r="I360">
        <v>1100</v>
      </c>
      <c r="J360" s="3">
        <v>2324</v>
      </c>
      <c r="K360" s="4">
        <f t="shared" si="15"/>
        <v>38796.975000000006</v>
      </c>
      <c r="L360" s="4">
        <f t="shared" si="16"/>
        <v>38796.55833333334</v>
      </c>
      <c r="M360" s="5">
        <f t="shared" si="17"/>
        <v>0.5583333333415794</v>
      </c>
      <c r="N360">
        <v>40.0004</v>
      </c>
      <c r="O360">
        <v>-152.0007</v>
      </c>
      <c r="P360">
        <v>5267</v>
      </c>
      <c r="Q360" t="s">
        <v>28</v>
      </c>
      <c r="R360">
        <v>762</v>
      </c>
      <c r="S360">
        <v>4.019</v>
      </c>
      <c r="T360">
        <v>34.1584</v>
      </c>
      <c r="U360">
        <v>2</v>
      </c>
      <c r="V360">
        <v>34.1601</v>
      </c>
      <c r="W360">
        <v>2</v>
      </c>
      <c r="X360">
        <v>-999</v>
      </c>
      <c r="Y360">
        <v>9</v>
      </c>
      <c r="Z360">
        <v>-999</v>
      </c>
      <c r="AA360">
        <v>9</v>
      </c>
      <c r="AB360">
        <v>103.59</v>
      </c>
      <c r="AC360">
        <v>2</v>
      </c>
      <c r="AD360">
        <v>41.45</v>
      </c>
      <c r="AE360">
        <v>2</v>
      </c>
      <c r="AF360">
        <v>0</v>
      </c>
      <c r="AG360">
        <v>2</v>
      </c>
      <c r="AH360">
        <v>2.91</v>
      </c>
      <c r="AI360">
        <v>2</v>
      </c>
      <c r="AJ360" s="6">
        <v>0.0479040453660191</v>
      </c>
      <c r="AK360" s="17">
        <v>2</v>
      </c>
      <c r="AL360" s="7">
        <v>0.27</v>
      </c>
      <c r="AM360" s="19">
        <v>2</v>
      </c>
    </row>
    <row r="361" spans="1:39" ht="12">
      <c r="A361" t="s">
        <v>105</v>
      </c>
      <c r="B361" t="s">
        <v>106</v>
      </c>
      <c r="C361">
        <v>62</v>
      </c>
      <c r="D361">
        <v>3</v>
      </c>
      <c r="E361">
        <v>1</v>
      </c>
      <c r="F361">
        <v>1</v>
      </c>
      <c r="G361">
        <v>2</v>
      </c>
      <c r="H361">
        <v>20060320</v>
      </c>
      <c r="I361">
        <v>1100</v>
      </c>
      <c r="J361" s="3">
        <v>2320</v>
      </c>
      <c r="K361" s="4">
        <f t="shared" si="15"/>
        <v>38796.972222222226</v>
      </c>
      <c r="L361" s="4">
        <f t="shared" si="16"/>
        <v>38796.55555555556</v>
      </c>
      <c r="M361" s="5">
        <f t="shared" si="17"/>
        <v>0.5555555555620231</v>
      </c>
      <c r="N361">
        <v>40.0004</v>
      </c>
      <c r="O361">
        <v>-152.0007</v>
      </c>
      <c r="P361">
        <v>5212</v>
      </c>
      <c r="Q361" t="s">
        <v>29</v>
      </c>
      <c r="R361">
        <v>961.2</v>
      </c>
      <c r="S361">
        <v>3.3664</v>
      </c>
      <c r="T361">
        <v>34.2887</v>
      </c>
      <c r="U361">
        <v>2</v>
      </c>
      <c r="V361">
        <v>34.2929</v>
      </c>
      <c r="W361">
        <v>2</v>
      </c>
      <c r="X361">
        <v>-999</v>
      </c>
      <c r="Y361">
        <v>9</v>
      </c>
      <c r="Z361">
        <v>-999</v>
      </c>
      <c r="AA361">
        <v>9</v>
      </c>
      <c r="AB361">
        <v>127.08</v>
      </c>
      <c r="AC361">
        <v>2</v>
      </c>
      <c r="AD361">
        <v>43.89</v>
      </c>
      <c r="AE361">
        <v>2</v>
      </c>
      <c r="AF361">
        <v>0</v>
      </c>
      <c r="AG361">
        <v>2</v>
      </c>
      <c r="AH361">
        <v>3.09</v>
      </c>
      <c r="AI361">
        <v>2</v>
      </c>
      <c r="AJ361" s="6">
        <v>0.041211002238823</v>
      </c>
      <c r="AK361" s="17">
        <v>2</v>
      </c>
      <c r="AL361" s="7">
        <v>0.21</v>
      </c>
      <c r="AM361" s="19">
        <v>2</v>
      </c>
    </row>
    <row r="362" spans="1:39" ht="12">
      <c r="A362" t="s">
        <v>105</v>
      </c>
      <c r="B362" t="s">
        <v>106</v>
      </c>
      <c r="C362">
        <v>66</v>
      </c>
      <c r="D362">
        <v>3</v>
      </c>
      <c r="E362">
        <v>12</v>
      </c>
      <c r="F362">
        <v>12</v>
      </c>
      <c r="G362">
        <v>2</v>
      </c>
      <c r="H362">
        <v>20060324</v>
      </c>
      <c r="I362">
        <v>1100</v>
      </c>
      <c r="J362" s="3" t="s">
        <v>211</v>
      </c>
      <c r="K362" s="4">
        <f t="shared" si="15"/>
        <v>38800.038194444445</v>
      </c>
      <c r="L362" s="4">
        <f t="shared" si="16"/>
        <v>38799.62152777778</v>
      </c>
      <c r="M362" s="5">
        <f t="shared" si="17"/>
        <v>0.6215277777810115</v>
      </c>
      <c r="N362">
        <v>45.0022</v>
      </c>
      <c r="O362">
        <v>-152.0004</v>
      </c>
      <c r="P362">
        <v>5275</v>
      </c>
      <c r="Q362" t="s">
        <v>22</v>
      </c>
      <c r="R362">
        <v>22.9</v>
      </c>
      <c r="S362">
        <v>7.0964</v>
      </c>
      <c r="T362">
        <v>32.9229</v>
      </c>
      <c r="U362">
        <v>2</v>
      </c>
      <c r="V362">
        <v>32.9359</v>
      </c>
      <c r="W362">
        <v>2</v>
      </c>
      <c r="X362">
        <v>-999</v>
      </c>
      <c r="Y362">
        <v>9</v>
      </c>
      <c r="Z362">
        <v>-999</v>
      </c>
      <c r="AA362">
        <v>9</v>
      </c>
      <c r="AB362">
        <v>11.93</v>
      </c>
      <c r="AC362">
        <v>2</v>
      </c>
      <c r="AD362">
        <v>8.61</v>
      </c>
      <c r="AE362">
        <v>2</v>
      </c>
      <c r="AF362">
        <v>0.14</v>
      </c>
      <c r="AG362">
        <v>2</v>
      </c>
      <c r="AH362">
        <v>0.96</v>
      </c>
      <c r="AI362">
        <v>2</v>
      </c>
      <c r="AJ362" s="6">
        <v>0.017</v>
      </c>
      <c r="AK362" s="17">
        <v>2</v>
      </c>
      <c r="AL362" s="7">
        <v>0.16</v>
      </c>
      <c r="AM362" s="19">
        <v>2</v>
      </c>
    </row>
    <row r="363" spans="1:35" ht="12">
      <c r="A363" t="s">
        <v>105</v>
      </c>
      <c r="B363" t="s">
        <v>106</v>
      </c>
      <c r="C363">
        <v>66</v>
      </c>
      <c r="D363">
        <v>3</v>
      </c>
      <c r="E363">
        <v>11</v>
      </c>
      <c r="F363">
        <v>11</v>
      </c>
      <c r="G363">
        <v>2</v>
      </c>
      <c r="H363">
        <v>20060324</v>
      </c>
      <c r="I363">
        <v>1100</v>
      </c>
      <c r="J363" s="3" t="s">
        <v>211</v>
      </c>
      <c r="K363" s="4">
        <f t="shared" si="15"/>
        <v>38800.038194444445</v>
      </c>
      <c r="L363" s="4">
        <f t="shared" si="16"/>
        <v>38799.62152777778</v>
      </c>
      <c r="M363" s="5">
        <f t="shared" si="17"/>
        <v>0.6215277777810115</v>
      </c>
      <c r="N363">
        <v>45.0022</v>
      </c>
      <c r="O363">
        <v>-152.0004</v>
      </c>
      <c r="P363">
        <v>5274</v>
      </c>
      <c r="Q363" t="s">
        <v>15</v>
      </c>
      <c r="R363">
        <v>37.5</v>
      </c>
      <c r="S363">
        <v>7.0922</v>
      </c>
      <c r="T363">
        <v>32.9221</v>
      </c>
      <c r="U363">
        <v>2</v>
      </c>
      <c r="V363">
        <v>32.93</v>
      </c>
      <c r="W363">
        <v>2</v>
      </c>
      <c r="X363">
        <v>-999</v>
      </c>
      <c r="Y363">
        <v>9</v>
      </c>
      <c r="Z363">
        <v>-999</v>
      </c>
      <c r="AA363">
        <v>9</v>
      </c>
      <c r="AB363">
        <v>11.93</v>
      </c>
      <c r="AC363">
        <v>2</v>
      </c>
      <c r="AD363">
        <v>8.61</v>
      </c>
      <c r="AE363">
        <v>2</v>
      </c>
      <c r="AF363">
        <v>0.15</v>
      </c>
      <c r="AG363">
        <v>2</v>
      </c>
      <c r="AH363">
        <v>0.96</v>
      </c>
      <c r="AI363">
        <v>2</v>
      </c>
    </row>
    <row r="364" spans="1:35" ht="12">
      <c r="A364" t="s">
        <v>105</v>
      </c>
      <c r="B364" t="s">
        <v>106</v>
      </c>
      <c r="C364">
        <v>66</v>
      </c>
      <c r="D364">
        <v>3</v>
      </c>
      <c r="E364">
        <v>10</v>
      </c>
      <c r="F364">
        <v>10</v>
      </c>
      <c r="G364">
        <v>2</v>
      </c>
      <c r="H364">
        <v>20060324</v>
      </c>
      <c r="I364">
        <v>1100</v>
      </c>
      <c r="J364" s="3" t="s">
        <v>134</v>
      </c>
      <c r="K364" s="4">
        <f t="shared" si="15"/>
        <v>38800.03680555556</v>
      </c>
      <c r="L364" s="4">
        <f t="shared" si="16"/>
        <v>38799.620138888895</v>
      </c>
      <c r="M364" s="5">
        <f t="shared" si="17"/>
        <v>0.6201388888948713</v>
      </c>
      <c r="N364">
        <v>45.0022</v>
      </c>
      <c r="O364">
        <v>-152.0004</v>
      </c>
      <c r="P364">
        <v>2300</v>
      </c>
      <c r="Q364" t="s">
        <v>16</v>
      </c>
      <c r="R364">
        <v>64.7</v>
      </c>
      <c r="S364">
        <v>7.0898</v>
      </c>
      <c r="T364">
        <v>32.9217</v>
      </c>
      <c r="U364">
        <v>2</v>
      </c>
      <c r="V364">
        <v>32.9285</v>
      </c>
      <c r="W364">
        <v>2</v>
      </c>
      <c r="X364">
        <v>-999</v>
      </c>
      <c r="Y364">
        <v>9</v>
      </c>
      <c r="Z364">
        <v>-999</v>
      </c>
      <c r="AA364">
        <v>9</v>
      </c>
      <c r="AB364">
        <v>11.83</v>
      </c>
      <c r="AC364">
        <v>2</v>
      </c>
      <c r="AD364">
        <v>8.61</v>
      </c>
      <c r="AE364">
        <v>2</v>
      </c>
      <c r="AF364">
        <v>0.15</v>
      </c>
      <c r="AG364">
        <v>2</v>
      </c>
      <c r="AH364">
        <v>0.96</v>
      </c>
      <c r="AI364">
        <v>2</v>
      </c>
    </row>
    <row r="365" spans="1:35" ht="12">
      <c r="A365" t="s">
        <v>105</v>
      </c>
      <c r="B365" t="s">
        <v>106</v>
      </c>
      <c r="C365">
        <v>66</v>
      </c>
      <c r="D365">
        <v>3</v>
      </c>
      <c r="E365">
        <v>9</v>
      </c>
      <c r="F365">
        <v>9</v>
      </c>
      <c r="G365">
        <v>2</v>
      </c>
      <c r="H365">
        <v>20060324</v>
      </c>
      <c r="I365">
        <v>1100</v>
      </c>
      <c r="J365" s="3" t="s">
        <v>134</v>
      </c>
      <c r="K365" s="4">
        <f t="shared" si="15"/>
        <v>38800.03680555556</v>
      </c>
      <c r="L365" s="4">
        <f t="shared" si="16"/>
        <v>38799.620138888895</v>
      </c>
      <c r="M365" s="5">
        <f t="shared" si="17"/>
        <v>0.6201388888948713</v>
      </c>
      <c r="N365">
        <v>45.0021</v>
      </c>
      <c r="O365">
        <v>-152.0004</v>
      </c>
      <c r="P365">
        <v>4768</v>
      </c>
      <c r="Q365" t="s">
        <v>17</v>
      </c>
      <c r="R365">
        <v>78.1</v>
      </c>
      <c r="S365">
        <v>7.0841</v>
      </c>
      <c r="T365">
        <v>32.9214</v>
      </c>
      <c r="U365">
        <v>2</v>
      </c>
      <c r="V365">
        <v>32.9322</v>
      </c>
      <c r="W365">
        <v>2</v>
      </c>
      <c r="X365">
        <v>-999</v>
      </c>
      <c r="Y365">
        <v>9</v>
      </c>
      <c r="Z365">
        <v>-999</v>
      </c>
      <c r="AA365">
        <v>9</v>
      </c>
      <c r="AB365">
        <v>11.83</v>
      </c>
      <c r="AC365">
        <v>2</v>
      </c>
      <c r="AD365">
        <v>8.61</v>
      </c>
      <c r="AE365">
        <v>2</v>
      </c>
      <c r="AF365">
        <v>0.15</v>
      </c>
      <c r="AG365">
        <v>2</v>
      </c>
      <c r="AH365">
        <v>0.96</v>
      </c>
      <c r="AI365">
        <v>2</v>
      </c>
    </row>
    <row r="366" spans="1:35" ht="12">
      <c r="A366" t="s">
        <v>105</v>
      </c>
      <c r="B366" t="s">
        <v>106</v>
      </c>
      <c r="C366">
        <v>66</v>
      </c>
      <c r="D366">
        <v>3</v>
      </c>
      <c r="E366">
        <v>8</v>
      </c>
      <c r="F366">
        <v>8</v>
      </c>
      <c r="G366">
        <v>2</v>
      </c>
      <c r="H366">
        <v>20060324</v>
      </c>
      <c r="I366">
        <v>1100</v>
      </c>
      <c r="J366" s="3" t="s">
        <v>108</v>
      </c>
      <c r="K366" s="4">
        <f t="shared" si="15"/>
        <v>38800.035416666666</v>
      </c>
      <c r="L366" s="4">
        <f t="shared" si="16"/>
        <v>38799.61875</v>
      </c>
      <c r="M366" s="5">
        <f t="shared" si="17"/>
        <v>0.6187500000014552</v>
      </c>
      <c r="N366">
        <v>45.0022</v>
      </c>
      <c r="O366">
        <v>-152.0004</v>
      </c>
      <c r="P366">
        <v>5275</v>
      </c>
      <c r="Q366" t="s">
        <v>18</v>
      </c>
      <c r="R366">
        <v>105.3</v>
      </c>
      <c r="S366">
        <v>7.0729</v>
      </c>
      <c r="T366">
        <v>32.9213</v>
      </c>
      <c r="U366">
        <v>2</v>
      </c>
      <c r="V366">
        <v>32.9294</v>
      </c>
      <c r="W366">
        <v>2</v>
      </c>
      <c r="X366">
        <v>-999</v>
      </c>
      <c r="Y366">
        <v>9</v>
      </c>
      <c r="Z366">
        <v>-999</v>
      </c>
      <c r="AA366">
        <v>9</v>
      </c>
      <c r="AB366">
        <v>11.83</v>
      </c>
      <c r="AC366">
        <v>2</v>
      </c>
      <c r="AD366">
        <v>8.61</v>
      </c>
      <c r="AE366">
        <v>2</v>
      </c>
      <c r="AF366">
        <v>0.14</v>
      </c>
      <c r="AG366">
        <v>2</v>
      </c>
      <c r="AH366">
        <v>0.96</v>
      </c>
      <c r="AI366">
        <v>2</v>
      </c>
    </row>
    <row r="367" spans="1:35" ht="12">
      <c r="A367" t="s">
        <v>105</v>
      </c>
      <c r="B367" t="s">
        <v>106</v>
      </c>
      <c r="C367">
        <v>66</v>
      </c>
      <c r="D367">
        <v>3</v>
      </c>
      <c r="E367">
        <v>7</v>
      </c>
      <c r="F367">
        <v>7</v>
      </c>
      <c r="G367">
        <v>2</v>
      </c>
      <c r="H367">
        <v>20060324</v>
      </c>
      <c r="I367">
        <v>1100</v>
      </c>
      <c r="J367" s="3" t="s">
        <v>135</v>
      </c>
      <c r="K367" s="4">
        <f t="shared" si="15"/>
        <v>38800.03472222222</v>
      </c>
      <c r="L367" s="4">
        <f t="shared" si="16"/>
        <v>38799.618055555555</v>
      </c>
      <c r="M367" s="5">
        <f t="shared" si="17"/>
        <v>0.6180555555547471</v>
      </c>
      <c r="N367">
        <v>45.0022</v>
      </c>
      <c r="O367">
        <v>-152.0004</v>
      </c>
      <c r="P367">
        <v>5274</v>
      </c>
      <c r="Q367" t="s">
        <v>23</v>
      </c>
      <c r="R367">
        <v>129.6</v>
      </c>
      <c r="S367">
        <v>7.2496</v>
      </c>
      <c r="T367">
        <v>33.1091</v>
      </c>
      <c r="U367">
        <v>2</v>
      </c>
      <c r="V367">
        <v>33.0556</v>
      </c>
      <c r="W367">
        <v>2</v>
      </c>
      <c r="X367">
        <v>-999</v>
      </c>
      <c r="Y367">
        <v>9</v>
      </c>
      <c r="Z367">
        <v>-999</v>
      </c>
      <c r="AA367">
        <v>9</v>
      </c>
      <c r="AB367">
        <v>13.3</v>
      </c>
      <c r="AC367">
        <v>2</v>
      </c>
      <c r="AD367">
        <v>9.78</v>
      </c>
      <c r="AE367">
        <v>2</v>
      </c>
      <c r="AF367">
        <v>0.12</v>
      </c>
      <c r="AG367">
        <v>2</v>
      </c>
      <c r="AH367">
        <v>1.01</v>
      </c>
      <c r="AI367">
        <v>2</v>
      </c>
    </row>
    <row r="368" spans="1:35" ht="12">
      <c r="A368" t="s">
        <v>105</v>
      </c>
      <c r="B368" t="s">
        <v>106</v>
      </c>
      <c r="C368">
        <v>66</v>
      </c>
      <c r="D368">
        <v>3</v>
      </c>
      <c r="E368">
        <v>6</v>
      </c>
      <c r="F368">
        <v>6</v>
      </c>
      <c r="G368">
        <v>2</v>
      </c>
      <c r="H368">
        <v>20060324</v>
      </c>
      <c r="I368">
        <v>1100</v>
      </c>
      <c r="J368" s="3" t="s">
        <v>135</v>
      </c>
      <c r="K368" s="4">
        <f t="shared" si="15"/>
        <v>38800.03472222222</v>
      </c>
      <c r="L368" s="4">
        <f t="shared" si="16"/>
        <v>38799.618055555555</v>
      </c>
      <c r="M368" s="5">
        <f t="shared" si="17"/>
        <v>0.6180555555547471</v>
      </c>
      <c r="N368">
        <v>45.0021</v>
      </c>
      <c r="O368">
        <v>-152.0003</v>
      </c>
      <c r="P368">
        <v>5364</v>
      </c>
      <c r="Q368" t="s">
        <v>24</v>
      </c>
      <c r="R368">
        <v>155.7</v>
      </c>
      <c r="S368">
        <v>7.7128</v>
      </c>
      <c r="T368">
        <v>33.7921</v>
      </c>
      <c r="U368">
        <v>2</v>
      </c>
      <c r="V368">
        <v>33.7559</v>
      </c>
      <c r="W368">
        <v>2</v>
      </c>
      <c r="X368">
        <v>-999</v>
      </c>
      <c r="Y368">
        <v>9</v>
      </c>
      <c r="Z368">
        <v>-999</v>
      </c>
      <c r="AA368">
        <v>9</v>
      </c>
      <c r="AB368">
        <v>20.53</v>
      </c>
      <c r="AC368">
        <v>2</v>
      </c>
      <c r="AD368">
        <v>15.05</v>
      </c>
      <c r="AE368">
        <v>2</v>
      </c>
      <c r="AF368">
        <v>0.01</v>
      </c>
      <c r="AG368">
        <v>2</v>
      </c>
      <c r="AH368">
        <v>1.17</v>
      </c>
      <c r="AI368">
        <v>2</v>
      </c>
    </row>
    <row r="369" spans="1:35" ht="12">
      <c r="A369" t="s">
        <v>105</v>
      </c>
      <c r="B369" t="s">
        <v>106</v>
      </c>
      <c r="C369">
        <v>66</v>
      </c>
      <c r="D369">
        <v>3</v>
      </c>
      <c r="E369">
        <v>5</v>
      </c>
      <c r="F369">
        <v>5</v>
      </c>
      <c r="G369">
        <v>2</v>
      </c>
      <c r="H369">
        <v>20060324</v>
      </c>
      <c r="I369">
        <v>1100</v>
      </c>
      <c r="J369" s="3" t="s">
        <v>137</v>
      </c>
      <c r="K369" s="4">
        <f t="shared" si="15"/>
        <v>38800.03333333333</v>
      </c>
      <c r="L369" s="4">
        <f t="shared" si="16"/>
        <v>38799.61666666667</v>
      </c>
      <c r="M369" s="5">
        <f t="shared" si="17"/>
        <v>0.6166666666686069</v>
      </c>
      <c r="N369">
        <v>45.0022</v>
      </c>
      <c r="O369">
        <v>-152.0004</v>
      </c>
      <c r="P369">
        <v>5329</v>
      </c>
      <c r="Q369" t="s">
        <v>25</v>
      </c>
      <c r="R369">
        <v>205.3</v>
      </c>
      <c r="S369">
        <v>6.9927</v>
      </c>
      <c r="T369">
        <v>33.8563</v>
      </c>
      <c r="U369">
        <v>2</v>
      </c>
      <c r="V369">
        <v>33.8567</v>
      </c>
      <c r="W369">
        <v>2</v>
      </c>
      <c r="X369">
        <v>-999</v>
      </c>
      <c r="Y369">
        <v>9</v>
      </c>
      <c r="Z369">
        <v>-999</v>
      </c>
      <c r="AA369">
        <v>9</v>
      </c>
      <c r="AB369">
        <v>28.93</v>
      </c>
      <c r="AC369">
        <v>2</v>
      </c>
      <c r="AD369">
        <v>19.06</v>
      </c>
      <c r="AE369">
        <v>2</v>
      </c>
      <c r="AF369">
        <v>0.01</v>
      </c>
      <c r="AG369">
        <v>2</v>
      </c>
      <c r="AH369">
        <v>1.4</v>
      </c>
      <c r="AI369">
        <v>2</v>
      </c>
    </row>
    <row r="370" spans="1:35" ht="12">
      <c r="A370" t="s">
        <v>105</v>
      </c>
      <c r="B370" t="s">
        <v>106</v>
      </c>
      <c r="C370">
        <v>66</v>
      </c>
      <c r="D370">
        <v>3</v>
      </c>
      <c r="E370">
        <v>4</v>
      </c>
      <c r="F370">
        <v>4</v>
      </c>
      <c r="G370">
        <v>2</v>
      </c>
      <c r="H370">
        <v>20060324</v>
      </c>
      <c r="I370">
        <v>1100</v>
      </c>
      <c r="J370" s="3" t="s">
        <v>109</v>
      </c>
      <c r="K370" s="4">
        <f t="shared" si="15"/>
        <v>38800.03194444445</v>
      </c>
      <c r="L370" s="4">
        <f t="shared" si="16"/>
        <v>38799.61527777778</v>
      </c>
      <c r="M370" s="5">
        <f t="shared" si="17"/>
        <v>0.6152777777824667</v>
      </c>
      <c r="N370">
        <v>45.0021</v>
      </c>
      <c r="O370">
        <v>-152.0004</v>
      </c>
      <c r="P370">
        <v>5331</v>
      </c>
      <c r="Q370" t="s">
        <v>26</v>
      </c>
      <c r="R370">
        <v>254.2</v>
      </c>
      <c r="S370">
        <v>6.3475</v>
      </c>
      <c r="T370">
        <v>33.8672</v>
      </c>
      <c r="U370">
        <v>2</v>
      </c>
      <c r="V370">
        <v>33.8792</v>
      </c>
      <c r="W370">
        <v>2</v>
      </c>
      <c r="X370">
        <v>-999</v>
      </c>
      <c r="Y370">
        <v>9</v>
      </c>
      <c r="Z370">
        <v>-999</v>
      </c>
      <c r="AA370">
        <v>9</v>
      </c>
      <c r="AB370">
        <v>38.31</v>
      </c>
      <c r="AC370">
        <v>2</v>
      </c>
      <c r="AD370">
        <v>23.06</v>
      </c>
      <c r="AE370">
        <v>2</v>
      </c>
      <c r="AF370">
        <v>0.01</v>
      </c>
      <c r="AG370">
        <v>2</v>
      </c>
      <c r="AH370">
        <v>1.67</v>
      </c>
      <c r="AI370">
        <v>2</v>
      </c>
    </row>
    <row r="371" spans="1:35" ht="12">
      <c r="A371" t="s">
        <v>105</v>
      </c>
      <c r="B371" t="s">
        <v>106</v>
      </c>
      <c r="C371">
        <v>66</v>
      </c>
      <c r="D371">
        <v>3</v>
      </c>
      <c r="E371">
        <v>3</v>
      </c>
      <c r="F371">
        <v>3</v>
      </c>
      <c r="G371">
        <v>2</v>
      </c>
      <c r="H371">
        <v>20060324</v>
      </c>
      <c r="I371">
        <v>1100</v>
      </c>
      <c r="J371" s="3" t="s">
        <v>241</v>
      </c>
      <c r="K371" s="4">
        <f t="shared" si="15"/>
        <v>38800.027083333334</v>
      </c>
      <c r="L371" s="4">
        <f t="shared" si="16"/>
        <v>38799.61041666667</v>
      </c>
      <c r="M371" s="5">
        <f t="shared" si="17"/>
        <v>0.6104166666700621</v>
      </c>
      <c r="N371">
        <v>45.0022</v>
      </c>
      <c r="O371">
        <v>-152.0005</v>
      </c>
      <c r="P371">
        <v>5277</v>
      </c>
      <c r="Q371" t="s">
        <v>27</v>
      </c>
      <c r="R371">
        <v>505.3</v>
      </c>
      <c r="S371">
        <v>4.5122</v>
      </c>
      <c r="T371">
        <v>34.0284</v>
      </c>
      <c r="U371">
        <v>2</v>
      </c>
      <c r="V371">
        <v>34.0308</v>
      </c>
      <c r="W371">
        <v>2</v>
      </c>
      <c r="X371">
        <v>-999</v>
      </c>
      <c r="Y371">
        <v>9</v>
      </c>
      <c r="Z371">
        <v>-999</v>
      </c>
      <c r="AA371">
        <v>9</v>
      </c>
      <c r="AB371">
        <v>84.62</v>
      </c>
      <c r="AC371">
        <v>2</v>
      </c>
      <c r="AD371">
        <v>38.01</v>
      </c>
      <c r="AE371">
        <v>2</v>
      </c>
      <c r="AF371">
        <v>0</v>
      </c>
      <c r="AG371">
        <v>2</v>
      </c>
      <c r="AH371">
        <v>2.68</v>
      </c>
      <c r="AI371">
        <v>2</v>
      </c>
    </row>
    <row r="372" spans="1:35" ht="12">
      <c r="A372" t="s">
        <v>105</v>
      </c>
      <c r="B372" t="s">
        <v>106</v>
      </c>
      <c r="C372">
        <v>66</v>
      </c>
      <c r="D372">
        <v>3</v>
      </c>
      <c r="E372">
        <v>2</v>
      </c>
      <c r="F372">
        <v>2</v>
      </c>
      <c r="G372">
        <v>2</v>
      </c>
      <c r="H372">
        <v>20060324</v>
      </c>
      <c r="I372">
        <v>1100</v>
      </c>
      <c r="J372" s="3" t="s">
        <v>242</v>
      </c>
      <c r="K372" s="4">
        <f t="shared" si="15"/>
        <v>38800.02291666667</v>
      </c>
      <c r="L372" s="4">
        <f t="shared" si="16"/>
        <v>38799.606250000004</v>
      </c>
      <c r="M372" s="5">
        <f t="shared" si="17"/>
        <v>0.6062500000043656</v>
      </c>
      <c r="N372">
        <v>45.0021</v>
      </c>
      <c r="O372">
        <v>-152.0004</v>
      </c>
      <c r="P372">
        <v>5290</v>
      </c>
      <c r="Q372" t="s">
        <v>28</v>
      </c>
      <c r="R372">
        <v>708.7</v>
      </c>
      <c r="S372">
        <v>3.7077</v>
      </c>
      <c r="T372">
        <v>34.1711</v>
      </c>
      <c r="U372">
        <v>2</v>
      </c>
      <c r="V372">
        <v>34.1768</v>
      </c>
      <c r="W372">
        <v>2</v>
      </c>
      <c r="X372">
        <v>-999</v>
      </c>
      <c r="Y372">
        <v>9</v>
      </c>
      <c r="Z372">
        <v>-999</v>
      </c>
      <c r="AA372">
        <v>9</v>
      </c>
      <c r="AB372">
        <v>112.07</v>
      </c>
      <c r="AC372">
        <v>2</v>
      </c>
      <c r="AD372">
        <v>42.21</v>
      </c>
      <c r="AE372">
        <v>2</v>
      </c>
      <c r="AF372">
        <v>0</v>
      </c>
      <c r="AG372">
        <v>2</v>
      </c>
      <c r="AH372">
        <v>2.97</v>
      </c>
      <c r="AI372">
        <v>2</v>
      </c>
    </row>
    <row r="373" spans="1:35" ht="12">
      <c r="A373" t="s">
        <v>105</v>
      </c>
      <c r="B373" t="s">
        <v>106</v>
      </c>
      <c r="C373">
        <v>66</v>
      </c>
      <c r="D373">
        <v>3</v>
      </c>
      <c r="E373">
        <v>1</v>
      </c>
      <c r="F373">
        <v>1</v>
      </c>
      <c r="G373">
        <v>2</v>
      </c>
      <c r="H373">
        <v>20060324</v>
      </c>
      <c r="I373">
        <v>1100</v>
      </c>
      <c r="J373" s="3" t="s">
        <v>243</v>
      </c>
      <c r="K373" s="4">
        <f t="shared" si="15"/>
        <v>38800.018055555556</v>
      </c>
      <c r="L373" s="4">
        <f t="shared" si="16"/>
        <v>38799.60138888889</v>
      </c>
      <c r="M373" s="5">
        <f t="shared" si="17"/>
        <v>0.601388888891961</v>
      </c>
      <c r="N373">
        <v>45.0022</v>
      </c>
      <c r="O373">
        <v>-152.0004</v>
      </c>
      <c r="P373">
        <v>5281</v>
      </c>
      <c r="Q373" t="s">
        <v>29</v>
      </c>
      <c r="R373">
        <v>1013.6</v>
      </c>
      <c r="S373">
        <v>3.0835</v>
      </c>
      <c r="T373">
        <v>34.3435</v>
      </c>
      <c r="U373">
        <v>2</v>
      </c>
      <c r="V373">
        <v>34.349</v>
      </c>
      <c r="W373">
        <v>2</v>
      </c>
      <c r="X373">
        <v>-999</v>
      </c>
      <c r="Y373">
        <v>9</v>
      </c>
      <c r="Z373">
        <v>-999</v>
      </c>
      <c r="AA373">
        <v>9</v>
      </c>
      <c r="AB373">
        <v>135.99</v>
      </c>
      <c r="AC373">
        <v>2</v>
      </c>
      <c r="AD373">
        <v>43.38</v>
      </c>
      <c r="AE373">
        <v>2</v>
      </c>
      <c r="AF373">
        <v>0</v>
      </c>
      <c r="AG373">
        <v>2</v>
      </c>
      <c r="AH373">
        <v>3.08</v>
      </c>
      <c r="AI373">
        <v>2</v>
      </c>
    </row>
    <row r="374" spans="1:39" ht="12">
      <c r="A374" t="s">
        <v>105</v>
      </c>
      <c r="B374" t="s">
        <v>106</v>
      </c>
      <c r="C374">
        <v>68</v>
      </c>
      <c r="D374">
        <v>3</v>
      </c>
      <c r="E374">
        <v>12</v>
      </c>
      <c r="F374">
        <v>12</v>
      </c>
      <c r="G374">
        <v>2</v>
      </c>
      <c r="H374">
        <v>20060324</v>
      </c>
      <c r="I374">
        <v>1100</v>
      </c>
      <c r="J374" s="3">
        <v>2305</v>
      </c>
      <c r="K374" s="4">
        <f t="shared" si="15"/>
        <v>38800.961805555555</v>
      </c>
      <c r="L374" s="4">
        <f t="shared" si="16"/>
        <v>38800.54513888889</v>
      </c>
      <c r="M374" s="5">
        <f t="shared" si="17"/>
        <v>0.5451388888905058</v>
      </c>
      <c r="N374">
        <v>46.9989</v>
      </c>
      <c r="O374">
        <v>-152.0041</v>
      </c>
      <c r="P374">
        <v>5060</v>
      </c>
      <c r="Q374" t="s">
        <v>22</v>
      </c>
      <c r="R374">
        <v>24.9</v>
      </c>
      <c r="S374">
        <v>6.22</v>
      </c>
      <c r="T374">
        <v>32.7616</v>
      </c>
      <c r="U374">
        <v>2</v>
      </c>
      <c r="V374">
        <v>32.7699</v>
      </c>
      <c r="W374">
        <v>2</v>
      </c>
      <c r="X374">
        <v>-999</v>
      </c>
      <c r="Y374">
        <v>9</v>
      </c>
      <c r="Z374">
        <v>-999</v>
      </c>
      <c r="AA374">
        <v>9</v>
      </c>
      <c r="AB374">
        <v>16.14</v>
      </c>
      <c r="AC374">
        <v>2</v>
      </c>
      <c r="AD374">
        <v>9.59</v>
      </c>
      <c r="AE374">
        <v>2</v>
      </c>
      <c r="AF374">
        <v>0.13</v>
      </c>
      <c r="AG374">
        <v>2</v>
      </c>
      <c r="AH374">
        <v>1.03</v>
      </c>
      <c r="AI374">
        <v>2</v>
      </c>
      <c r="AJ374">
        <v>0.028</v>
      </c>
      <c r="AK374" s="1">
        <v>2</v>
      </c>
      <c r="AL374">
        <v>0.17</v>
      </c>
      <c r="AM374" s="1">
        <v>2</v>
      </c>
    </row>
    <row r="375" spans="1:35" ht="12">
      <c r="A375" t="s">
        <v>105</v>
      </c>
      <c r="B375" t="s">
        <v>106</v>
      </c>
      <c r="C375">
        <v>68</v>
      </c>
      <c r="D375">
        <v>3</v>
      </c>
      <c r="E375">
        <v>11</v>
      </c>
      <c r="F375">
        <v>11</v>
      </c>
      <c r="G375">
        <v>2</v>
      </c>
      <c r="H375">
        <v>20060324</v>
      </c>
      <c r="I375">
        <v>1100</v>
      </c>
      <c r="J375" s="3">
        <v>2304</v>
      </c>
      <c r="K375" s="4">
        <f t="shared" si="15"/>
        <v>38800.961111111115</v>
      </c>
      <c r="L375" s="4">
        <f t="shared" si="16"/>
        <v>38800.54444444445</v>
      </c>
      <c r="M375" s="5">
        <f t="shared" si="17"/>
        <v>0.5444444444510737</v>
      </c>
      <c r="N375">
        <v>46.9989</v>
      </c>
      <c r="O375">
        <v>-152.0041</v>
      </c>
      <c r="P375">
        <v>5068</v>
      </c>
      <c r="Q375" t="s">
        <v>15</v>
      </c>
      <c r="R375">
        <v>44.4</v>
      </c>
      <c r="S375">
        <v>6.2166</v>
      </c>
      <c r="T375">
        <v>32.7617</v>
      </c>
      <c r="U375">
        <v>2</v>
      </c>
      <c r="V375">
        <v>32.7695</v>
      </c>
      <c r="W375">
        <v>2</v>
      </c>
      <c r="X375">
        <v>-999</v>
      </c>
      <c r="Y375">
        <v>9</v>
      </c>
      <c r="Z375">
        <v>-999</v>
      </c>
      <c r="AA375">
        <v>9</v>
      </c>
      <c r="AB375">
        <v>16.04</v>
      </c>
      <c r="AC375">
        <v>2</v>
      </c>
      <c r="AD375">
        <v>9.59</v>
      </c>
      <c r="AE375">
        <v>2</v>
      </c>
      <c r="AF375">
        <v>0.13</v>
      </c>
      <c r="AG375">
        <v>2</v>
      </c>
      <c r="AH375">
        <v>1.02</v>
      </c>
      <c r="AI375">
        <v>2</v>
      </c>
    </row>
    <row r="376" spans="1:35" ht="12">
      <c r="A376" t="s">
        <v>105</v>
      </c>
      <c r="B376" t="s">
        <v>106</v>
      </c>
      <c r="C376">
        <v>68</v>
      </c>
      <c r="D376">
        <v>3</v>
      </c>
      <c r="E376">
        <v>10</v>
      </c>
      <c r="F376">
        <v>10</v>
      </c>
      <c r="G376">
        <v>2</v>
      </c>
      <c r="H376">
        <v>20060324</v>
      </c>
      <c r="I376">
        <v>1100</v>
      </c>
      <c r="J376" s="3">
        <v>2303</v>
      </c>
      <c r="K376" s="4">
        <f t="shared" si="15"/>
        <v>38800.96041666667</v>
      </c>
      <c r="L376" s="4">
        <f t="shared" si="16"/>
        <v>38800.543750000004</v>
      </c>
      <c r="M376" s="5">
        <f t="shared" si="17"/>
        <v>0.5437500000043656</v>
      </c>
      <c r="N376">
        <v>46.9989</v>
      </c>
      <c r="O376">
        <v>-152.0041</v>
      </c>
      <c r="P376">
        <v>5062</v>
      </c>
      <c r="Q376" t="s">
        <v>17</v>
      </c>
      <c r="R376">
        <v>70.4</v>
      </c>
      <c r="S376">
        <v>6.212</v>
      </c>
      <c r="T376">
        <v>32.762</v>
      </c>
      <c r="U376">
        <v>2</v>
      </c>
      <c r="V376">
        <v>32.7721</v>
      </c>
      <c r="W376">
        <v>2</v>
      </c>
      <c r="X376">
        <v>-999</v>
      </c>
      <c r="Y376">
        <v>9</v>
      </c>
      <c r="Z376">
        <v>-999</v>
      </c>
      <c r="AA376">
        <v>9</v>
      </c>
      <c r="AB376">
        <v>16.14</v>
      </c>
      <c r="AC376">
        <v>2</v>
      </c>
      <c r="AD376">
        <v>9.68</v>
      </c>
      <c r="AE376">
        <v>2</v>
      </c>
      <c r="AF376">
        <v>0.13</v>
      </c>
      <c r="AG376">
        <v>2</v>
      </c>
      <c r="AH376">
        <v>0.91</v>
      </c>
      <c r="AI376">
        <v>2</v>
      </c>
    </row>
    <row r="377" spans="1:35" ht="12">
      <c r="A377" t="s">
        <v>105</v>
      </c>
      <c r="B377" t="s">
        <v>106</v>
      </c>
      <c r="C377">
        <v>68</v>
      </c>
      <c r="D377">
        <v>3</v>
      </c>
      <c r="E377">
        <v>9</v>
      </c>
      <c r="F377">
        <v>9</v>
      </c>
      <c r="G377">
        <v>2</v>
      </c>
      <c r="H377">
        <v>20060324</v>
      </c>
      <c r="I377">
        <v>1100</v>
      </c>
      <c r="J377" s="3">
        <v>2303</v>
      </c>
      <c r="K377" s="4">
        <f t="shared" si="15"/>
        <v>38800.96041666667</v>
      </c>
      <c r="L377" s="4">
        <f t="shared" si="16"/>
        <v>38800.543750000004</v>
      </c>
      <c r="M377" s="5">
        <f t="shared" si="17"/>
        <v>0.5437500000043656</v>
      </c>
      <c r="N377">
        <v>46.9989</v>
      </c>
      <c r="O377">
        <v>-152.0041</v>
      </c>
      <c r="P377">
        <v>5060</v>
      </c>
      <c r="Q377" t="s">
        <v>18</v>
      </c>
      <c r="R377">
        <v>95.2</v>
      </c>
      <c r="S377">
        <v>6.2133</v>
      </c>
      <c r="T377">
        <v>32.7675</v>
      </c>
      <c r="U377">
        <v>2</v>
      </c>
      <c r="V377">
        <v>32.775</v>
      </c>
      <c r="W377">
        <v>2</v>
      </c>
      <c r="X377">
        <v>-999</v>
      </c>
      <c r="Y377">
        <v>9</v>
      </c>
      <c r="Z377">
        <v>-999</v>
      </c>
      <c r="AA377">
        <v>9</v>
      </c>
      <c r="AB377">
        <v>16.04</v>
      </c>
      <c r="AC377">
        <v>2</v>
      </c>
      <c r="AD377">
        <v>9.59</v>
      </c>
      <c r="AE377">
        <v>2</v>
      </c>
      <c r="AF377">
        <v>0.13</v>
      </c>
      <c r="AG377">
        <v>2</v>
      </c>
      <c r="AH377">
        <v>0.91</v>
      </c>
      <c r="AI377">
        <v>2</v>
      </c>
    </row>
    <row r="378" spans="1:35" ht="12">
      <c r="A378" t="s">
        <v>105</v>
      </c>
      <c r="B378" t="s">
        <v>106</v>
      </c>
      <c r="C378">
        <v>68</v>
      </c>
      <c r="D378">
        <v>3</v>
      </c>
      <c r="E378">
        <v>8</v>
      </c>
      <c r="F378">
        <v>8</v>
      </c>
      <c r="G378">
        <v>2</v>
      </c>
      <c r="H378">
        <v>20060324</v>
      </c>
      <c r="I378">
        <v>1100</v>
      </c>
      <c r="J378" s="3">
        <v>2302</v>
      </c>
      <c r="K378" s="4">
        <f t="shared" si="15"/>
        <v>38800.95972222222</v>
      </c>
      <c r="L378" s="4">
        <f t="shared" si="16"/>
        <v>38800.54305555556</v>
      </c>
      <c r="M378" s="5">
        <f t="shared" si="17"/>
        <v>0.5430555555576575</v>
      </c>
      <c r="N378">
        <v>46.9989</v>
      </c>
      <c r="O378">
        <v>-152.0041</v>
      </c>
      <c r="P378">
        <v>5059</v>
      </c>
      <c r="Q378" t="s">
        <v>23</v>
      </c>
      <c r="R378">
        <v>113.2</v>
      </c>
      <c r="S378">
        <v>6.2247</v>
      </c>
      <c r="T378">
        <v>32.7835</v>
      </c>
      <c r="U378">
        <v>2</v>
      </c>
      <c r="V378">
        <v>32.781</v>
      </c>
      <c r="W378">
        <v>2</v>
      </c>
      <c r="X378">
        <v>-999</v>
      </c>
      <c r="Y378">
        <v>9</v>
      </c>
      <c r="Z378">
        <v>-999</v>
      </c>
      <c r="AA378">
        <v>9</v>
      </c>
      <c r="AB378">
        <v>16.24</v>
      </c>
      <c r="AC378">
        <v>2</v>
      </c>
      <c r="AD378">
        <v>9.68</v>
      </c>
      <c r="AE378">
        <v>2</v>
      </c>
      <c r="AF378">
        <v>0.13</v>
      </c>
      <c r="AG378">
        <v>2</v>
      </c>
      <c r="AH378">
        <v>0.91</v>
      </c>
      <c r="AI378">
        <v>2</v>
      </c>
    </row>
    <row r="379" spans="1:35" ht="12">
      <c r="A379" t="s">
        <v>105</v>
      </c>
      <c r="B379" t="s">
        <v>106</v>
      </c>
      <c r="C379">
        <v>68</v>
      </c>
      <c r="D379">
        <v>3</v>
      </c>
      <c r="E379">
        <v>7</v>
      </c>
      <c r="F379">
        <v>7</v>
      </c>
      <c r="G379">
        <v>2</v>
      </c>
      <c r="H379">
        <v>20060324</v>
      </c>
      <c r="I379">
        <v>1100</v>
      </c>
      <c r="J379" s="3">
        <v>2301</v>
      </c>
      <c r="K379" s="4">
        <f t="shared" si="15"/>
        <v>38800.95902777778</v>
      </c>
      <c r="L379" s="4">
        <f t="shared" si="16"/>
        <v>38800.54236111112</v>
      </c>
      <c r="M379" s="5">
        <f t="shared" si="17"/>
        <v>0.5423611111182254</v>
      </c>
      <c r="N379">
        <v>46.9989</v>
      </c>
      <c r="O379">
        <v>-152.0041</v>
      </c>
      <c r="P379">
        <v>5060</v>
      </c>
      <c r="Q379" t="s">
        <v>23</v>
      </c>
      <c r="R379">
        <v>138.4</v>
      </c>
      <c r="S379">
        <v>6.3974</v>
      </c>
      <c r="T379">
        <v>33.3478</v>
      </c>
      <c r="U379">
        <v>2</v>
      </c>
      <c r="V379">
        <v>32.8965</v>
      </c>
      <c r="W379">
        <v>2</v>
      </c>
      <c r="X379">
        <v>-999</v>
      </c>
      <c r="Y379">
        <v>9</v>
      </c>
      <c r="Z379">
        <v>-999</v>
      </c>
      <c r="AA379">
        <v>9</v>
      </c>
      <c r="AB379">
        <v>17.31</v>
      </c>
      <c r="AC379">
        <v>2</v>
      </c>
      <c r="AD379">
        <v>10.95</v>
      </c>
      <c r="AE379">
        <v>2</v>
      </c>
      <c r="AF379">
        <v>0.11</v>
      </c>
      <c r="AG379">
        <v>2</v>
      </c>
      <c r="AH379">
        <v>0.95</v>
      </c>
      <c r="AI379">
        <v>2</v>
      </c>
    </row>
    <row r="380" spans="1:35" ht="12">
      <c r="A380" t="s">
        <v>105</v>
      </c>
      <c r="B380" t="s">
        <v>106</v>
      </c>
      <c r="C380">
        <v>68</v>
      </c>
      <c r="D380">
        <v>3</v>
      </c>
      <c r="E380">
        <v>6</v>
      </c>
      <c r="F380">
        <v>6</v>
      </c>
      <c r="G380">
        <v>2</v>
      </c>
      <c r="H380">
        <v>20060324</v>
      </c>
      <c r="I380">
        <v>1100</v>
      </c>
      <c r="J380" s="3">
        <v>2259</v>
      </c>
      <c r="K380" s="4">
        <f t="shared" si="15"/>
        <v>38800.95763888889</v>
      </c>
      <c r="L380" s="4">
        <f t="shared" si="16"/>
        <v>38800.540972222225</v>
      </c>
      <c r="M380" s="5">
        <f t="shared" si="17"/>
        <v>0.5409722222248092</v>
      </c>
      <c r="N380">
        <v>46.9989</v>
      </c>
      <c r="O380">
        <v>-152.0041</v>
      </c>
      <c r="P380">
        <v>5060</v>
      </c>
      <c r="Q380" t="s">
        <v>24</v>
      </c>
      <c r="R380">
        <v>181.2</v>
      </c>
      <c r="S380">
        <v>5.9448</v>
      </c>
      <c r="T380">
        <v>33.7395</v>
      </c>
      <c r="U380">
        <v>2</v>
      </c>
      <c r="V380">
        <v>33.7415</v>
      </c>
      <c r="W380">
        <v>2</v>
      </c>
      <c r="X380">
        <v>-999</v>
      </c>
      <c r="Y380">
        <v>9</v>
      </c>
      <c r="Z380">
        <v>-999</v>
      </c>
      <c r="AA380">
        <v>9</v>
      </c>
      <c r="AB380">
        <v>34.11</v>
      </c>
      <c r="AC380">
        <v>2</v>
      </c>
      <c r="AD380">
        <v>20.72</v>
      </c>
      <c r="AE380">
        <v>2</v>
      </c>
      <c r="AF380">
        <v>0.02</v>
      </c>
      <c r="AG380">
        <v>2</v>
      </c>
      <c r="AH380">
        <v>1.38</v>
      </c>
      <c r="AI380">
        <v>2</v>
      </c>
    </row>
    <row r="381" spans="1:35" ht="12">
      <c r="A381" t="s">
        <v>105</v>
      </c>
      <c r="B381" t="s">
        <v>106</v>
      </c>
      <c r="C381">
        <v>68</v>
      </c>
      <c r="D381">
        <v>3</v>
      </c>
      <c r="E381">
        <v>5</v>
      </c>
      <c r="F381">
        <v>5</v>
      </c>
      <c r="G381">
        <v>2</v>
      </c>
      <c r="H381">
        <v>20060324</v>
      </c>
      <c r="I381">
        <v>1100</v>
      </c>
      <c r="J381" s="3">
        <v>2257</v>
      </c>
      <c r="K381" s="4">
        <f t="shared" si="15"/>
        <v>38800.956249999996</v>
      </c>
      <c r="L381" s="4">
        <f t="shared" si="16"/>
        <v>38800.53958333333</v>
      </c>
      <c r="M381" s="5">
        <f t="shared" si="17"/>
        <v>0.5395833333313931</v>
      </c>
      <c r="N381">
        <v>46.9988</v>
      </c>
      <c r="O381">
        <v>-152.0041</v>
      </c>
      <c r="P381">
        <v>5064</v>
      </c>
      <c r="Q381" t="s">
        <v>25</v>
      </c>
      <c r="R381">
        <v>234.9</v>
      </c>
      <c r="S381">
        <v>5.2528</v>
      </c>
      <c r="T381">
        <v>33.8078</v>
      </c>
      <c r="U381">
        <v>2</v>
      </c>
      <c r="V381">
        <v>33.8071</v>
      </c>
      <c r="W381">
        <v>2</v>
      </c>
      <c r="X381">
        <v>-999</v>
      </c>
      <c r="Y381">
        <v>9</v>
      </c>
      <c r="Z381">
        <v>-999</v>
      </c>
      <c r="AA381">
        <v>9</v>
      </c>
      <c r="AB381">
        <v>47.89</v>
      </c>
      <c r="AC381">
        <v>2</v>
      </c>
      <c r="AD381">
        <v>26.49</v>
      </c>
      <c r="AE381">
        <v>2</v>
      </c>
      <c r="AF381">
        <v>0.01</v>
      </c>
      <c r="AG381">
        <v>2</v>
      </c>
      <c r="AH381">
        <v>1.75</v>
      </c>
      <c r="AI381">
        <v>2</v>
      </c>
    </row>
    <row r="382" spans="1:35" ht="12">
      <c r="A382" t="s">
        <v>105</v>
      </c>
      <c r="B382" t="s">
        <v>106</v>
      </c>
      <c r="C382">
        <v>68</v>
      </c>
      <c r="D382">
        <v>3</v>
      </c>
      <c r="E382">
        <v>4</v>
      </c>
      <c r="F382">
        <v>4</v>
      </c>
      <c r="G382">
        <v>2</v>
      </c>
      <c r="H382">
        <v>20060324</v>
      </c>
      <c r="I382">
        <v>1100</v>
      </c>
      <c r="J382" s="3">
        <v>2256</v>
      </c>
      <c r="K382" s="4">
        <f t="shared" si="15"/>
        <v>38800.955555555556</v>
      </c>
      <c r="L382" s="4">
        <f t="shared" si="16"/>
        <v>38800.53888888889</v>
      </c>
      <c r="M382" s="5">
        <f t="shared" si="17"/>
        <v>0.538888888891961</v>
      </c>
      <c r="N382">
        <v>46.9989</v>
      </c>
      <c r="O382">
        <v>-152.0041</v>
      </c>
      <c r="P382">
        <v>5060</v>
      </c>
      <c r="Q382" t="s">
        <v>26</v>
      </c>
      <c r="R382">
        <v>289</v>
      </c>
      <c r="S382">
        <v>4.9384</v>
      </c>
      <c r="T382">
        <v>33.8676</v>
      </c>
      <c r="U382">
        <v>2</v>
      </c>
      <c r="V382">
        <v>33.8535</v>
      </c>
      <c r="W382">
        <v>2</v>
      </c>
      <c r="X382">
        <v>-999</v>
      </c>
      <c r="Y382">
        <v>9</v>
      </c>
      <c r="Z382">
        <v>-999</v>
      </c>
      <c r="AA382">
        <v>9</v>
      </c>
      <c r="AB382">
        <v>59.52</v>
      </c>
      <c r="AC382">
        <v>2</v>
      </c>
      <c r="AD382">
        <v>31.08</v>
      </c>
      <c r="AE382">
        <v>2</v>
      </c>
      <c r="AF382">
        <v>0.01</v>
      </c>
      <c r="AG382">
        <v>2</v>
      </c>
      <c r="AH382">
        <v>2.05</v>
      </c>
      <c r="AI382">
        <v>2</v>
      </c>
    </row>
    <row r="383" spans="1:35" ht="12">
      <c r="A383" t="s">
        <v>105</v>
      </c>
      <c r="B383" t="s">
        <v>106</v>
      </c>
      <c r="C383">
        <v>68</v>
      </c>
      <c r="D383">
        <v>3</v>
      </c>
      <c r="E383">
        <v>3</v>
      </c>
      <c r="F383">
        <v>3</v>
      </c>
      <c r="G383">
        <v>2</v>
      </c>
      <c r="H383">
        <v>20060324</v>
      </c>
      <c r="I383">
        <v>1100</v>
      </c>
      <c r="J383" s="3">
        <v>2251</v>
      </c>
      <c r="K383" s="4">
        <f t="shared" si="15"/>
        <v>38800.95208333333</v>
      </c>
      <c r="L383" s="4">
        <f t="shared" si="16"/>
        <v>38800.535416666666</v>
      </c>
      <c r="M383" s="5">
        <f t="shared" si="17"/>
        <v>0.5354166666656965</v>
      </c>
      <c r="N383">
        <v>46.9989</v>
      </c>
      <c r="O383">
        <v>-152.0041</v>
      </c>
      <c r="P383">
        <v>5068</v>
      </c>
      <c r="Q383" t="s">
        <v>27</v>
      </c>
      <c r="R383">
        <v>558.6</v>
      </c>
      <c r="S383">
        <v>3.8078</v>
      </c>
      <c r="T383">
        <v>34.1139</v>
      </c>
      <c r="U383">
        <v>2</v>
      </c>
      <c r="V383">
        <v>34.113</v>
      </c>
      <c r="W383">
        <v>2</v>
      </c>
      <c r="X383">
        <v>-999</v>
      </c>
      <c r="Y383">
        <v>9</v>
      </c>
      <c r="Z383">
        <v>-999</v>
      </c>
      <c r="AA383">
        <v>9</v>
      </c>
      <c r="AB383">
        <v>105.24</v>
      </c>
      <c r="AC383">
        <v>2</v>
      </c>
      <c r="AD383">
        <v>42.12</v>
      </c>
      <c r="AE383">
        <v>2</v>
      </c>
      <c r="AF383">
        <v>0.01</v>
      </c>
      <c r="AG383">
        <v>2</v>
      </c>
      <c r="AH383">
        <v>2.78</v>
      </c>
      <c r="AI383">
        <v>2</v>
      </c>
    </row>
    <row r="384" spans="1:35" ht="12">
      <c r="A384" t="s">
        <v>105</v>
      </c>
      <c r="B384" t="s">
        <v>106</v>
      </c>
      <c r="C384">
        <v>68</v>
      </c>
      <c r="D384">
        <v>3</v>
      </c>
      <c r="E384">
        <v>2</v>
      </c>
      <c r="F384">
        <v>2</v>
      </c>
      <c r="G384">
        <v>2</v>
      </c>
      <c r="H384">
        <v>20060324</v>
      </c>
      <c r="I384">
        <v>1100</v>
      </c>
      <c r="J384" s="3">
        <v>2246</v>
      </c>
      <c r="K384" s="4">
        <f t="shared" si="15"/>
        <v>38800.94861111111</v>
      </c>
      <c r="L384" s="4">
        <f t="shared" si="16"/>
        <v>38800.53194444445</v>
      </c>
      <c r="M384" s="5">
        <f t="shared" si="17"/>
        <v>0.5319444444467081</v>
      </c>
      <c r="N384">
        <v>46.9989</v>
      </c>
      <c r="O384">
        <v>-152.0041</v>
      </c>
      <c r="P384">
        <v>5061</v>
      </c>
      <c r="Q384" t="s">
        <v>28</v>
      </c>
      <c r="R384">
        <v>758.2</v>
      </c>
      <c r="S384">
        <v>3.4157</v>
      </c>
      <c r="T384">
        <v>34.251</v>
      </c>
      <c r="U384">
        <v>2</v>
      </c>
      <c r="V384">
        <v>34.2547</v>
      </c>
      <c r="W384">
        <v>2</v>
      </c>
      <c r="X384">
        <v>-999</v>
      </c>
      <c r="Y384">
        <v>9</v>
      </c>
      <c r="Z384">
        <v>-999</v>
      </c>
      <c r="AA384">
        <v>9</v>
      </c>
      <c r="AB384">
        <v>123.4</v>
      </c>
      <c r="AC384">
        <v>2</v>
      </c>
      <c r="AD384">
        <v>43.09</v>
      </c>
      <c r="AE384">
        <v>2</v>
      </c>
      <c r="AF384">
        <v>0.01</v>
      </c>
      <c r="AG384">
        <v>2</v>
      </c>
      <c r="AH384">
        <v>2.86</v>
      </c>
      <c r="AI384">
        <v>2</v>
      </c>
    </row>
    <row r="385" spans="1:35" ht="12">
      <c r="A385" t="s">
        <v>105</v>
      </c>
      <c r="B385" t="s">
        <v>106</v>
      </c>
      <c r="C385">
        <v>68</v>
      </c>
      <c r="D385">
        <v>3</v>
      </c>
      <c r="E385">
        <v>1</v>
      </c>
      <c r="F385">
        <v>1</v>
      </c>
      <c r="G385">
        <v>2</v>
      </c>
      <c r="H385">
        <v>20060324</v>
      </c>
      <c r="I385">
        <v>1100</v>
      </c>
      <c r="J385" s="3">
        <v>2242</v>
      </c>
      <c r="K385" s="4">
        <f t="shared" si="15"/>
        <v>38800.94583333333</v>
      </c>
      <c r="L385" s="4">
        <f t="shared" si="16"/>
        <v>38800.52916666667</v>
      </c>
      <c r="M385" s="5">
        <f t="shared" si="17"/>
        <v>0.5291666666671517</v>
      </c>
      <c r="N385">
        <v>46.9988</v>
      </c>
      <c r="O385">
        <v>-152.0041</v>
      </c>
      <c r="P385">
        <v>5065</v>
      </c>
      <c r="Q385" t="s">
        <v>29</v>
      </c>
      <c r="R385">
        <v>962.5</v>
      </c>
      <c r="S385">
        <v>3.0833</v>
      </c>
      <c r="T385">
        <v>34.3397</v>
      </c>
      <c r="U385">
        <v>2</v>
      </c>
      <c r="V385">
        <v>34.3442</v>
      </c>
      <c r="W385">
        <v>2</v>
      </c>
      <c r="X385">
        <v>-999</v>
      </c>
      <c r="Y385">
        <v>9</v>
      </c>
      <c r="Z385">
        <v>-999</v>
      </c>
      <c r="AA385">
        <v>9</v>
      </c>
      <c r="AB385">
        <v>135.9</v>
      </c>
      <c r="AC385">
        <v>2</v>
      </c>
      <c r="AD385">
        <v>43.67</v>
      </c>
      <c r="AE385">
        <v>2</v>
      </c>
      <c r="AF385">
        <v>0.01</v>
      </c>
      <c r="AG385">
        <v>2</v>
      </c>
      <c r="AH385">
        <v>2.92</v>
      </c>
      <c r="AI385">
        <v>2</v>
      </c>
    </row>
    <row r="386" spans="1:39" ht="12">
      <c r="A386" t="s">
        <v>105</v>
      </c>
      <c r="B386" t="s">
        <v>106</v>
      </c>
      <c r="C386">
        <v>70</v>
      </c>
      <c r="D386">
        <v>3</v>
      </c>
      <c r="E386">
        <v>12</v>
      </c>
      <c r="F386">
        <v>12</v>
      </c>
      <c r="G386">
        <v>2</v>
      </c>
      <c r="H386">
        <v>20060325</v>
      </c>
      <c r="I386">
        <v>1100</v>
      </c>
      <c r="J386" s="3">
        <v>1939</v>
      </c>
      <c r="K386" s="4">
        <f t="shared" si="15"/>
        <v>38801.81875</v>
      </c>
      <c r="L386" s="4">
        <f t="shared" si="16"/>
        <v>38801.402083333334</v>
      </c>
      <c r="M386" s="5">
        <f t="shared" si="17"/>
        <v>0.40208333333430346</v>
      </c>
      <c r="N386">
        <v>48.9996</v>
      </c>
      <c r="O386">
        <v>-152.0007</v>
      </c>
      <c r="P386">
        <v>4988</v>
      </c>
      <c r="Q386" t="s">
        <v>22</v>
      </c>
      <c r="R386">
        <v>22.9</v>
      </c>
      <c r="S386">
        <v>5.2194</v>
      </c>
      <c r="T386">
        <v>32.6473</v>
      </c>
      <c r="U386">
        <v>2</v>
      </c>
      <c r="V386">
        <v>-999</v>
      </c>
      <c r="W386">
        <v>1</v>
      </c>
      <c r="X386">
        <v>-999</v>
      </c>
      <c r="Y386">
        <v>9</v>
      </c>
      <c r="Z386">
        <v>-999</v>
      </c>
      <c r="AA386">
        <v>9</v>
      </c>
      <c r="AB386">
        <v>21.95</v>
      </c>
      <c r="AC386">
        <v>6</v>
      </c>
      <c r="AD386">
        <v>11.54</v>
      </c>
      <c r="AE386">
        <v>6</v>
      </c>
      <c r="AF386">
        <v>0.17</v>
      </c>
      <c r="AG386">
        <v>6</v>
      </c>
      <c r="AH386">
        <v>1.03</v>
      </c>
      <c r="AI386">
        <v>2</v>
      </c>
      <c r="AJ386" s="6">
        <v>0.01</v>
      </c>
      <c r="AK386" s="17">
        <v>6</v>
      </c>
      <c r="AL386" s="8">
        <v>0.26</v>
      </c>
      <c r="AM386" s="19">
        <v>6</v>
      </c>
    </row>
    <row r="387" spans="1:39" ht="12">
      <c r="A387" t="s">
        <v>105</v>
      </c>
      <c r="B387" t="s">
        <v>106</v>
      </c>
      <c r="C387">
        <v>70</v>
      </c>
      <c r="D387">
        <v>3</v>
      </c>
      <c r="E387">
        <v>11</v>
      </c>
      <c r="F387">
        <v>11</v>
      </c>
      <c r="G387">
        <v>2</v>
      </c>
      <c r="H387">
        <v>20060325</v>
      </c>
      <c r="I387">
        <v>1100</v>
      </c>
      <c r="J387" s="3">
        <v>1939</v>
      </c>
      <c r="K387" s="4">
        <f t="shared" si="15"/>
        <v>38801.81875</v>
      </c>
      <c r="L387" s="4">
        <f t="shared" si="16"/>
        <v>38801.402083333334</v>
      </c>
      <c r="M387" s="5">
        <f t="shared" si="17"/>
        <v>0.40208333333430346</v>
      </c>
      <c r="N387">
        <v>48.9996</v>
      </c>
      <c r="O387">
        <v>-152.0007</v>
      </c>
      <c r="P387">
        <v>4985</v>
      </c>
      <c r="Q387" t="s">
        <v>15</v>
      </c>
      <c r="R387">
        <v>38.5</v>
      </c>
      <c r="S387">
        <v>5.2212</v>
      </c>
      <c r="T387">
        <v>32.6473</v>
      </c>
      <c r="U387">
        <v>2</v>
      </c>
      <c r="V387">
        <v>-999</v>
      </c>
      <c r="W387">
        <v>1</v>
      </c>
      <c r="X387">
        <v>-999</v>
      </c>
      <c r="Y387">
        <v>9</v>
      </c>
      <c r="Z387">
        <v>-999</v>
      </c>
      <c r="AA387">
        <v>9</v>
      </c>
      <c r="AB387">
        <v>21.94</v>
      </c>
      <c r="AC387">
        <v>2</v>
      </c>
      <c r="AD387">
        <v>11.35</v>
      </c>
      <c r="AE387">
        <v>2</v>
      </c>
      <c r="AF387">
        <v>0.17</v>
      </c>
      <c r="AG387">
        <v>2</v>
      </c>
      <c r="AH387">
        <v>1.1</v>
      </c>
      <c r="AI387">
        <v>2</v>
      </c>
      <c r="AJ387" s="6">
        <v>0.021483462423603706</v>
      </c>
      <c r="AK387" s="17">
        <v>2</v>
      </c>
      <c r="AL387" s="8">
        <v>0.22</v>
      </c>
      <c r="AM387" s="19">
        <v>2</v>
      </c>
    </row>
    <row r="388" spans="1:39" ht="12">
      <c r="A388" t="s">
        <v>105</v>
      </c>
      <c r="B388" t="s">
        <v>106</v>
      </c>
      <c r="C388">
        <v>70</v>
      </c>
      <c r="D388">
        <v>3</v>
      </c>
      <c r="E388">
        <v>10</v>
      </c>
      <c r="F388">
        <v>10</v>
      </c>
      <c r="G388">
        <v>2</v>
      </c>
      <c r="H388">
        <v>20060325</v>
      </c>
      <c r="I388">
        <v>1100</v>
      </c>
      <c r="J388" s="3">
        <v>1937</v>
      </c>
      <c r="K388" s="4">
        <f aca="true" t="shared" si="18" ref="K388:K445">DATE(VALUE(MID(H388,1,4)),VALUE(MID(H388,5,2)),VALUE(MID(H388,7,2)))+VALUE(MID(J388,1,2))/24+VALUE(MID(J388,3,2))/1440</f>
        <v>38801.817361111105</v>
      </c>
      <c r="L388" s="4">
        <f aca="true" t="shared" si="19" ref="L388:L445">K388-10/24</f>
        <v>38801.40069444444</v>
      </c>
      <c r="M388" s="5">
        <f aca="true" t="shared" si="20" ref="M388:M445">L388-TRUNC(L388)</f>
        <v>0.4006944444408873</v>
      </c>
      <c r="N388">
        <v>48.9996</v>
      </c>
      <c r="O388">
        <v>-152.0007</v>
      </c>
      <c r="P388">
        <v>4972</v>
      </c>
      <c r="Q388" t="s">
        <v>16</v>
      </c>
      <c r="R388">
        <v>65.3</v>
      </c>
      <c r="S388">
        <v>5.2229</v>
      </c>
      <c r="T388">
        <v>32.648</v>
      </c>
      <c r="U388">
        <v>2</v>
      </c>
      <c r="V388">
        <v>-999</v>
      </c>
      <c r="W388">
        <v>1</v>
      </c>
      <c r="X388">
        <v>-999</v>
      </c>
      <c r="Y388">
        <v>9</v>
      </c>
      <c r="Z388">
        <v>-999</v>
      </c>
      <c r="AA388">
        <v>9</v>
      </c>
      <c r="AB388">
        <v>21.93</v>
      </c>
      <c r="AC388">
        <v>2</v>
      </c>
      <c r="AD388">
        <v>11.41</v>
      </c>
      <c r="AE388">
        <v>2</v>
      </c>
      <c r="AF388">
        <v>0.17</v>
      </c>
      <c r="AG388">
        <v>2</v>
      </c>
      <c r="AH388">
        <v>1.1</v>
      </c>
      <c r="AI388">
        <v>2</v>
      </c>
      <c r="AJ388" s="6">
        <v>0.01979427027325426</v>
      </c>
      <c r="AK388" s="17">
        <v>2</v>
      </c>
      <c r="AL388" s="8">
        <v>0.26</v>
      </c>
      <c r="AM388" s="19">
        <v>2</v>
      </c>
    </row>
    <row r="389" spans="1:39" ht="12">
      <c r="A389" t="s">
        <v>105</v>
      </c>
      <c r="B389" t="s">
        <v>106</v>
      </c>
      <c r="C389">
        <v>70</v>
      </c>
      <c r="D389">
        <v>3</v>
      </c>
      <c r="E389">
        <v>9</v>
      </c>
      <c r="F389">
        <v>9</v>
      </c>
      <c r="G389">
        <v>2</v>
      </c>
      <c r="H389">
        <v>20060325</v>
      </c>
      <c r="I389">
        <v>1100</v>
      </c>
      <c r="J389" s="3">
        <v>1936</v>
      </c>
      <c r="K389" s="4">
        <f t="shared" si="18"/>
        <v>38801.816666666666</v>
      </c>
      <c r="L389" s="4">
        <f t="shared" si="19"/>
        <v>38801.4</v>
      </c>
      <c r="M389" s="5">
        <f t="shared" si="20"/>
        <v>0.4000000000014552</v>
      </c>
      <c r="N389">
        <v>48.9996</v>
      </c>
      <c r="O389">
        <v>-152.0007</v>
      </c>
      <c r="P389">
        <v>4985</v>
      </c>
      <c r="Q389" t="s">
        <v>17</v>
      </c>
      <c r="R389">
        <v>85.1</v>
      </c>
      <c r="S389">
        <v>5.2398</v>
      </c>
      <c r="T389">
        <v>32.6534</v>
      </c>
      <c r="U389">
        <v>2</v>
      </c>
      <c r="V389">
        <v>-999</v>
      </c>
      <c r="W389">
        <v>1</v>
      </c>
      <c r="X389">
        <v>-999</v>
      </c>
      <c r="Y389">
        <v>9</v>
      </c>
      <c r="Z389">
        <v>-999</v>
      </c>
      <c r="AA389">
        <v>9</v>
      </c>
      <c r="AB389">
        <v>21.98</v>
      </c>
      <c r="AC389">
        <v>2</v>
      </c>
      <c r="AD389">
        <v>11.49</v>
      </c>
      <c r="AE389">
        <v>2</v>
      </c>
      <c r="AF389">
        <v>0.17</v>
      </c>
      <c r="AG389">
        <v>2</v>
      </c>
      <c r="AH389">
        <v>1.08</v>
      </c>
      <c r="AI389">
        <v>2</v>
      </c>
      <c r="AJ389" s="6">
        <v>0.013</v>
      </c>
      <c r="AK389" s="17">
        <v>6</v>
      </c>
      <c r="AL389" s="8">
        <v>0.28</v>
      </c>
      <c r="AM389" s="19">
        <v>6</v>
      </c>
    </row>
    <row r="390" spans="1:39" ht="12">
      <c r="A390" t="s">
        <v>105</v>
      </c>
      <c r="B390" t="s">
        <v>106</v>
      </c>
      <c r="C390">
        <v>70</v>
      </c>
      <c r="D390">
        <v>3</v>
      </c>
      <c r="E390">
        <v>8</v>
      </c>
      <c r="F390">
        <v>8</v>
      </c>
      <c r="G390">
        <v>2</v>
      </c>
      <c r="H390">
        <v>20060325</v>
      </c>
      <c r="I390">
        <v>1100</v>
      </c>
      <c r="J390" s="3">
        <v>1936</v>
      </c>
      <c r="K390" s="4">
        <f t="shared" si="18"/>
        <v>38801.816666666666</v>
      </c>
      <c r="L390" s="4">
        <f t="shared" si="19"/>
        <v>38801.4</v>
      </c>
      <c r="M390" s="5">
        <f t="shared" si="20"/>
        <v>0.4000000000014552</v>
      </c>
      <c r="N390">
        <v>48.9996</v>
      </c>
      <c r="O390">
        <v>-152.0008</v>
      </c>
      <c r="P390">
        <v>4974</v>
      </c>
      <c r="Q390" t="s">
        <v>18</v>
      </c>
      <c r="R390">
        <v>108.7</v>
      </c>
      <c r="S390">
        <v>5.3768</v>
      </c>
      <c r="T390">
        <v>32.6875</v>
      </c>
      <c r="U390">
        <v>2</v>
      </c>
      <c r="V390">
        <v>-999</v>
      </c>
      <c r="W390">
        <v>1</v>
      </c>
      <c r="X390">
        <v>-999</v>
      </c>
      <c r="Y390">
        <v>9</v>
      </c>
      <c r="Z390">
        <v>-999</v>
      </c>
      <c r="AA390">
        <v>9</v>
      </c>
      <c r="AB390">
        <v>21.59</v>
      </c>
      <c r="AC390">
        <v>2</v>
      </c>
      <c r="AD390">
        <v>11.22</v>
      </c>
      <c r="AE390">
        <v>2</v>
      </c>
      <c r="AF390">
        <v>0.17</v>
      </c>
      <c r="AG390">
        <v>2</v>
      </c>
      <c r="AH390">
        <v>1.07</v>
      </c>
      <c r="AI390">
        <v>2</v>
      </c>
      <c r="AJ390" s="6">
        <v>0.01588416897370019</v>
      </c>
      <c r="AK390" s="17">
        <v>2</v>
      </c>
      <c r="AL390" s="8">
        <v>0.25</v>
      </c>
      <c r="AM390" s="19">
        <v>2</v>
      </c>
    </row>
    <row r="391" spans="1:39" ht="12">
      <c r="A391" t="s">
        <v>105</v>
      </c>
      <c r="B391" t="s">
        <v>106</v>
      </c>
      <c r="C391">
        <v>70</v>
      </c>
      <c r="D391">
        <v>3</v>
      </c>
      <c r="E391">
        <v>7</v>
      </c>
      <c r="F391">
        <v>7</v>
      </c>
      <c r="G391">
        <v>2</v>
      </c>
      <c r="H391">
        <v>20060325</v>
      </c>
      <c r="I391">
        <v>1100</v>
      </c>
      <c r="J391" s="3">
        <v>1935</v>
      </c>
      <c r="K391" s="4">
        <f t="shared" si="18"/>
        <v>38801.81597222222</v>
      </c>
      <c r="L391" s="4">
        <f t="shared" si="19"/>
        <v>38801.399305555555</v>
      </c>
      <c r="M391" s="5">
        <f t="shared" si="20"/>
        <v>0.3993055555547471</v>
      </c>
      <c r="N391">
        <v>48.9995</v>
      </c>
      <c r="O391">
        <v>-152.0008</v>
      </c>
      <c r="P391">
        <v>4972</v>
      </c>
      <c r="Q391" t="s">
        <v>23</v>
      </c>
      <c r="R391">
        <v>134.8</v>
      </c>
      <c r="S391">
        <v>4.8855</v>
      </c>
      <c r="T391">
        <v>33.6013</v>
      </c>
      <c r="U391">
        <v>2</v>
      </c>
      <c r="V391">
        <v>-999</v>
      </c>
      <c r="W391">
        <v>1</v>
      </c>
      <c r="X391">
        <v>-999</v>
      </c>
      <c r="Y391">
        <v>9</v>
      </c>
      <c r="Z391">
        <v>-999</v>
      </c>
      <c r="AA391">
        <v>9</v>
      </c>
      <c r="AB391">
        <v>21.95</v>
      </c>
      <c r="AC391">
        <v>2</v>
      </c>
      <c r="AD391">
        <v>11.45</v>
      </c>
      <c r="AE391">
        <v>2</v>
      </c>
      <c r="AF391">
        <v>0.17</v>
      </c>
      <c r="AG391">
        <v>2</v>
      </c>
      <c r="AH391">
        <v>1.07</v>
      </c>
      <c r="AI391">
        <v>2</v>
      </c>
      <c r="AJ391" s="6">
        <v>0.012066875200843248</v>
      </c>
      <c r="AK391" s="17">
        <v>2</v>
      </c>
      <c r="AL391" s="8">
        <v>0.19</v>
      </c>
      <c r="AM391" s="19">
        <v>2</v>
      </c>
    </row>
    <row r="392" spans="1:39" ht="12">
      <c r="A392" t="s">
        <v>105</v>
      </c>
      <c r="B392" t="s">
        <v>106</v>
      </c>
      <c r="C392">
        <v>70</v>
      </c>
      <c r="D392">
        <v>3</v>
      </c>
      <c r="E392">
        <v>6</v>
      </c>
      <c r="F392">
        <v>6</v>
      </c>
      <c r="G392">
        <v>2</v>
      </c>
      <c r="H392">
        <v>20060325</v>
      </c>
      <c r="I392">
        <v>1100</v>
      </c>
      <c r="J392" s="3">
        <v>1935</v>
      </c>
      <c r="K392" s="4">
        <f t="shared" si="18"/>
        <v>38801.81597222222</v>
      </c>
      <c r="L392" s="4">
        <f t="shared" si="19"/>
        <v>38801.399305555555</v>
      </c>
      <c r="M392" s="5">
        <f t="shared" si="20"/>
        <v>0.3993055555547471</v>
      </c>
      <c r="N392">
        <v>48.9996</v>
      </c>
      <c r="O392">
        <v>-152.0008</v>
      </c>
      <c r="P392">
        <v>4972</v>
      </c>
      <c r="Q392" t="s">
        <v>24</v>
      </c>
      <c r="R392">
        <v>153.8</v>
      </c>
      <c r="S392">
        <v>4.7372</v>
      </c>
      <c r="T392">
        <v>33.6828</v>
      </c>
      <c r="U392">
        <v>2</v>
      </c>
      <c r="V392">
        <v>-999</v>
      </c>
      <c r="W392">
        <v>1</v>
      </c>
      <c r="X392">
        <v>-999</v>
      </c>
      <c r="Y392">
        <v>9</v>
      </c>
      <c r="Z392">
        <v>-999</v>
      </c>
      <c r="AA392">
        <v>9</v>
      </c>
      <c r="AB392">
        <v>45.45</v>
      </c>
      <c r="AC392">
        <v>2</v>
      </c>
      <c r="AD392">
        <v>25.37</v>
      </c>
      <c r="AE392">
        <v>2</v>
      </c>
      <c r="AF392">
        <v>0.06</v>
      </c>
      <c r="AG392">
        <v>2</v>
      </c>
      <c r="AH392">
        <v>1.7</v>
      </c>
      <c r="AI392">
        <v>2</v>
      </c>
      <c r="AJ392" s="6">
        <v>0.0544333852207253</v>
      </c>
      <c r="AK392" s="17">
        <v>2</v>
      </c>
      <c r="AL392" s="8">
        <v>0.29</v>
      </c>
      <c r="AM392" s="19">
        <v>2</v>
      </c>
    </row>
    <row r="393" spans="1:39" ht="12">
      <c r="A393" t="s">
        <v>105</v>
      </c>
      <c r="B393" t="s">
        <v>106</v>
      </c>
      <c r="C393">
        <v>70</v>
      </c>
      <c r="D393">
        <v>3</v>
      </c>
      <c r="E393">
        <v>5</v>
      </c>
      <c r="F393">
        <v>5</v>
      </c>
      <c r="G393">
        <v>2</v>
      </c>
      <c r="H393">
        <v>20060325</v>
      </c>
      <c r="I393">
        <v>1100</v>
      </c>
      <c r="J393" s="3">
        <v>1933</v>
      </c>
      <c r="K393" s="4">
        <f t="shared" si="18"/>
        <v>38801.81458333333</v>
      </c>
      <c r="L393" s="4">
        <f t="shared" si="19"/>
        <v>38801.39791666667</v>
      </c>
      <c r="M393" s="5">
        <f t="shared" si="20"/>
        <v>0.3979166666686069</v>
      </c>
      <c r="N393">
        <v>48.9996</v>
      </c>
      <c r="O393">
        <v>-152.0007</v>
      </c>
      <c r="P393">
        <v>4988</v>
      </c>
      <c r="Q393" t="s">
        <v>25</v>
      </c>
      <c r="R393">
        <v>203.6</v>
      </c>
      <c r="S393">
        <v>4.3003</v>
      </c>
      <c r="T393">
        <v>33.789</v>
      </c>
      <c r="U393">
        <v>2</v>
      </c>
      <c r="V393">
        <v>-999</v>
      </c>
      <c r="W393">
        <v>1</v>
      </c>
      <c r="X393">
        <v>-999</v>
      </c>
      <c r="Y393">
        <v>9</v>
      </c>
      <c r="Z393">
        <v>-999</v>
      </c>
      <c r="AA393">
        <v>9</v>
      </c>
      <c r="AB393">
        <v>64.23</v>
      </c>
      <c r="AC393">
        <v>2</v>
      </c>
      <c r="AD393">
        <v>32.91</v>
      </c>
      <c r="AE393">
        <v>2</v>
      </c>
      <c r="AF393">
        <v>0.06</v>
      </c>
      <c r="AG393">
        <v>2</v>
      </c>
      <c r="AH393">
        <v>2.18</v>
      </c>
      <c r="AI393">
        <v>2</v>
      </c>
      <c r="AJ393" s="6">
        <v>0.076</v>
      </c>
      <c r="AK393" s="17">
        <v>6</v>
      </c>
      <c r="AL393" s="8">
        <v>0.32</v>
      </c>
      <c r="AM393" s="19">
        <v>6</v>
      </c>
    </row>
    <row r="394" spans="1:39" ht="12">
      <c r="A394" t="s">
        <v>105</v>
      </c>
      <c r="B394" t="s">
        <v>106</v>
      </c>
      <c r="C394">
        <v>70</v>
      </c>
      <c r="D394">
        <v>3</v>
      </c>
      <c r="E394">
        <v>4</v>
      </c>
      <c r="F394">
        <v>4</v>
      </c>
      <c r="G394">
        <v>2</v>
      </c>
      <c r="H394">
        <v>20060325</v>
      </c>
      <c r="I394">
        <v>1100</v>
      </c>
      <c r="J394" s="3">
        <v>1931</v>
      </c>
      <c r="K394" s="4">
        <f t="shared" si="18"/>
        <v>38801.81319444444</v>
      </c>
      <c r="L394" s="4">
        <f t="shared" si="19"/>
        <v>38801.396527777775</v>
      </c>
      <c r="M394" s="5">
        <f t="shared" si="20"/>
        <v>0.39652777777519077</v>
      </c>
      <c r="N394">
        <v>48.9996</v>
      </c>
      <c r="O394">
        <v>-152.0007</v>
      </c>
      <c r="P394">
        <v>4985</v>
      </c>
      <c r="Q394" t="s">
        <v>26</v>
      </c>
      <c r="R394">
        <v>252.4</v>
      </c>
      <c r="S394">
        <v>4.1796</v>
      </c>
      <c r="T394">
        <v>33.8614</v>
      </c>
      <c r="U394">
        <v>2</v>
      </c>
      <c r="V394">
        <v>-999</v>
      </c>
      <c r="W394">
        <v>1</v>
      </c>
      <c r="X394">
        <v>-999</v>
      </c>
      <c r="Y394">
        <v>9</v>
      </c>
      <c r="Z394">
        <v>-999</v>
      </c>
      <c r="AA394">
        <v>9</v>
      </c>
      <c r="AB394">
        <v>75.25</v>
      </c>
      <c r="AC394">
        <v>2</v>
      </c>
      <c r="AD394">
        <v>37.21</v>
      </c>
      <c r="AE394">
        <v>2</v>
      </c>
      <c r="AF394">
        <v>0.06</v>
      </c>
      <c r="AG394">
        <v>2</v>
      </c>
      <c r="AH394">
        <v>2.42</v>
      </c>
      <c r="AI394">
        <v>2</v>
      </c>
      <c r="AJ394" s="6">
        <v>0.094206835792077</v>
      </c>
      <c r="AK394" s="17">
        <v>2</v>
      </c>
      <c r="AL394" s="8">
        <v>0.33</v>
      </c>
      <c r="AM394" s="19">
        <v>2</v>
      </c>
    </row>
    <row r="395" spans="1:39" ht="12">
      <c r="A395" t="s">
        <v>105</v>
      </c>
      <c r="B395" t="s">
        <v>106</v>
      </c>
      <c r="C395">
        <v>70</v>
      </c>
      <c r="D395">
        <v>3</v>
      </c>
      <c r="E395">
        <v>3</v>
      </c>
      <c r="F395">
        <v>3</v>
      </c>
      <c r="G395">
        <v>2</v>
      </c>
      <c r="H395">
        <v>20060325</v>
      </c>
      <c r="I395">
        <v>1100</v>
      </c>
      <c r="J395" s="3">
        <v>1925</v>
      </c>
      <c r="K395" s="4">
        <f t="shared" si="18"/>
        <v>38801.809027777774</v>
      </c>
      <c r="L395" s="4">
        <f t="shared" si="19"/>
        <v>38801.39236111111</v>
      </c>
      <c r="M395" s="5">
        <f t="shared" si="20"/>
        <v>0.39236111110949423</v>
      </c>
      <c r="N395">
        <v>48.9995</v>
      </c>
      <c r="O395">
        <v>-152.0008</v>
      </c>
      <c r="P395">
        <v>4967</v>
      </c>
      <c r="Q395" t="s">
        <v>27</v>
      </c>
      <c r="R395">
        <v>506.1</v>
      </c>
      <c r="S395">
        <v>3.7282</v>
      </c>
      <c r="T395">
        <v>34.1089</v>
      </c>
      <c r="U395">
        <v>2</v>
      </c>
      <c r="V395">
        <v>-999</v>
      </c>
      <c r="W395">
        <v>1</v>
      </c>
      <c r="X395">
        <v>-999</v>
      </c>
      <c r="Y395">
        <v>9</v>
      </c>
      <c r="Z395">
        <v>-999</v>
      </c>
      <c r="AA395">
        <v>9</v>
      </c>
      <c r="AB395">
        <v>106.9</v>
      </c>
      <c r="AC395">
        <v>2</v>
      </c>
      <c r="AD395">
        <v>42.43</v>
      </c>
      <c r="AE395">
        <v>2</v>
      </c>
      <c r="AF395">
        <v>0.06</v>
      </c>
      <c r="AG395">
        <v>2</v>
      </c>
      <c r="AH395">
        <v>2.77</v>
      </c>
      <c r="AI395">
        <v>2</v>
      </c>
      <c r="AJ395" s="6">
        <v>0.0560150696778183</v>
      </c>
      <c r="AK395" s="17">
        <v>2</v>
      </c>
      <c r="AL395" s="8">
        <v>0.26</v>
      </c>
      <c r="AM395" s="19">
        <v>2</v>
      </c>
    </row>
    <row r="396" spans="1:39" ht="12">
      <c r="A396" t="s">
        <v>105</v>
      </c>
      <c r="B396" t="s">
        <v>106</v>
      </c>
      <c r="C396">
        <v>70</v>
      </c>
      <c r="D396">
        <v>3</v>
      </c>
      <c r="E396">
        <v>2</v>
      </c>
      <c r="F396">
        <v>2</v>
      </c>
      <c r="G396">
        <v>2</v>
      </c>
      <c r="H396">
        <v>20060325</v>
      </c>
      <c r="I396">
        <v>1100</v>
      </c>
      <c r="J396" s="3">
        <v>1920</v>
      </c>
      <c r="K396" s="4">
        <f t="shared" si="18"/>
        <v>38801.805555555555</v>
      </c>
      <c r="L396" s="4">
        <f t="shared" si="19"/>
        <v>38801.38888888889</v>
      </c>
      <c r="M396" s="5">
        <f t="shared" si="20"/>
        <v>0.38888888889050577</v>
      </c>
      <c r="N396">
        <v>48.9996</v>
      </c>
      <c r="O396">
        <v>-152.0008</v>
      </c>
      <c r="P396">
        <v>5001</v>
      </c>
      <c r="Q396" t="s">
        <v>28</v>
      </c>
      <c r="R396">
        <v>707.4</v>
      </c>
      <c r="S396">
        <v>3.3616</v>
      </c>
      <c r="T396">
        <v>34.2438</v>
      </c>
      <c r="U396">
        <v>2</v>
      </c>
      <c r="V396">
        <v>-999</v>
      </c>
      <c r="W396">
        <v>1</v>
      </c>
      <c r="X396">
        <v>-999</v>
      </c>
      <c r="Y396">
        <v>9</v>
      </c>
      <c r="Z396">
        <v>-999</v>
      </c>
      <c r="AA396">
        <v>9</v>
      </c>
      <c r="AB396">
        <v>124.53</v>
      </c>
      <c r="AC396">
        <v>2</v>
      </c>
      <c r="AD396">
        <v>43.24</v>
      </c>
      <c r="AE396">
        <v>2</v>
      </c>
      <c r="AF396">
        <v>0.06</v>
      </c>
      <c r="AG396">
        <v>2</v>
      </c>
      <c r="AH396">
        <v>2.81</v>
      </c>
      <c r="AI396">
        <v>2</v>
      </c>
      <c r="AJ396" s="6">
        <v>0.046</v>
      </c>
      <c r="AK396" s="17">
        <v>6</v>
      </c>
      <c r="AL396" s="8">
        <v>0.3</v>
      </c>
      <c r="AM396" s="19">
        <v>6</v>
      </c>
    </row>
    <row r="397" spans="1:39" ht="12">
      <c r="A397" t="s">
        <v>105</v>
      </c>
      <c r="B397" t="s">
        <v>106</v>
      </c>
      <c r="C397">
        <v>70</v>
      </c>
      <c r="D397">
        <v>3</v>
      </c>
      <c r="E397">
        <v>1</v>
      </c>
      <c r="F397">
        <v>1</v>
      </c>
      <c r="G397">
        <v>2</v>
      </c>
      <c r="H397">
        <v>20060325</v>
      </c>
      <c r="I397">
        <v>1100</v>
      </c>
      <c r="J397" s="3">
        <v>1914</v>
      </c>
      <c r="K397" s="4">
        <f t="shared" si="18"/>
        <v>38801.80138888889</v>
      </c>
      <c r="L397" s="4">
        <f t="shared" si="19"/>
        <v>38801.384722222225</v>
      </c>
      <c r="M397" s="5">
        <f t="shared" si="20"/>
        <v>0.38472222222480923</v>
      </c>
      <c r="N397">
        <v>48.9996</v>
      </c>
      <c r="O397">
        <v>-152.0008</v>
      </c>
      <c r="P397">
        <v>4976</v>
      </c>
      <c r="Q397" t="s">
        <v>29</v>
      </c>
      <c r="R397">
        <v>1011.1</v>
      </c>
      <c r="S397">
        <v>2.8948</v>
      </c>
      <c r="T397">
        <v>34.3741</v>
      </c>
      <c r="U397">
        <v>2</v>
      </c>
      <c r="V397">
        <v>-999</v>
      </c>
      <c r="W397">
        <v>1</v>
      </c>
      <c r="X397">
        <v>-999</v>
      </c>
      <c r="Y397">
        <v>9</v>
      </c>
      <c r="Z397">
        <v>-999</v>
      </c>
      <c r="AA397">
        <v>9</v>
      </c>
      <c r="AB397">
        <v>141.57</v>
      </c>
      <c r="AC397">
        <v>2</v>
      </c>
      <c r="AD397">
        <v>43.43</v>
      </c>
      <c r="AE397">
        <v>2</v>
      </c>
      <c r="AF397">
        <v>0.05</v>
      </c>
      <c r="AG397">
        <v>2</v>
      </c>
      <c r="AH397">
        <v>2.83</v>
      </c>
      <c r="AI397">
        <v>2</v>
      </c>
      <c r="AJ397" s="6">
        <v>0.0376764837919693</v>
      </c>
      <c r="AK397" s="17">
        <v>2</v>
      </c>
      <c r="AL397" s="8">
        <v>0.24</v>
      </c>
      <c r="AM397" s="19">
        <v>2</v>
      </c>
    </row>
    <row r="398" spans="1:35" ht="12">
      <c r="A398" t="s">
        <v>105</v>
      </c>
      <c r="B398" t="s">
        <v>106</v>
      </c>
      <c r="C398">
        <v>72</v>
      </c>
      <c r="D398">
        <v>2</v>
      </c>
      <c r="E398">
        <v>12</v>
      </c>
      <c r="F398">
        <v>12</v>
      </c>
      <c r="G398">
        <v>2</v>
      </c>
      <c r="H398">
        <v>20060326</v>
      </c>
      <c r="I398">
        <v>1100</v>
      </c>
      <c r="J398" s="3">
        <v>1505</v>
      </c>
      <c r="K398" s="4">
        <f t="shared" si="18"/>
        <v>38802.62847222222</v>
      </c>
      <c r="L398" s="4">
        <f t="shared" si="19"/>
        <v>38802.211805555555</v>
      </c>
      <c r="M398" s="5">
        <f t="shared" si="20"/>
        <v>0.21180555555474712</v>
      </c>
      <c r="N398">
        <v>50.9998</v>
      </c>
      <c r="O398">
        <v>-151.9999</v>
      </c>
      <c r="P398">
        <v>4991</v>
      </c>
      <c r="Q398" t="s">
        <v>22</v>
      </c>
      <c r="R398">
        <v>22.5</v>
      </c>
      <c r="S398">
        <v>4.5731</v>
      </c>
      <c r="T398">
        <v>32.665</v>
      </c>
      <c r="U398">
        <v>2</v>
      </c>
      <c r="V398">
        <v>-999</v>
      </c>
      <c r="W398">
        <v>1</v>
      </c>
      <c r="X398">
        <v>-999</v>
      </c>
      <c r="Y398">
        <v>9</v>
      </c>
      <c r="Z398">
        <v>-999</v>
      </c>
      <c r="AA398">
        <v>9</v>
      </c>
      <c r="AB398">
        <v>23.37</v>
      </c>
      <c r="AC398">
        <v>2</v>
      </c>
      <c r="AD398">
        <v>13.01</v>
      </c>
      <c r="AE398">
        <v>2</v>
      </c>
      <c r="AF398">
        <v>0.13</v>
      </c>
      <c r="AG398">
        <v>2</v>
      </c>
      <c r="AH398">
        <v>1.35</v>
      </c>
      <c r="AI398">
        <v>2</v>
      </c>
    </row>
    <row r="399" spans="1:35" ht="12">
      <c r="A399" t="s">
        <v>105</v>
      </c>
      <c r="B399" t="s">
        <v>106</v>
      </c>
      <c r="C399">
        <v>72</v>
      </c>
      <c r="D399">
        <v>2</v>
      </c>
      <c r="E399">
        <v>11</v>
      </c>
      <c r="F399">
        <v>11</v>
      </c>
      <c r="G399">
        <v>2</v>
      </c>
      <c r="H399">
        <v>20060326</v>
      </c>
      <c r="I399">
        <v>1100</v>
      </c>
      <c r="J399" s="3">
        <v>1503</v>
      </c>
      <c r="K399" s="4">
        <f t="shared" si="18"/>
        <v>38802.62708333333</v>
      </c>
      <c r="L399" s="4">
        <f t="shared" si="19"/>
        <v>38802.21041666667</v>
      </c>
      <c r="M399" s="5">
        <f t="shared" si="20"/>
        <v>0.21041666666860692</v>
      </c>
      <c r="N399">
        <v>50.9998</v>
      </c>
      <c r="O399">
        <v>-151.9999</v>
      </c>
      <c r="P399">
        <v>4940</v>
      </c>
      <c r="Q399" t="s">
        <v>15</v>
      </c>
      <c r="R399">
        <v>42.1</v>
      </c>
      <c r="S399">
        <v>4.5638</v>
      </c>
      <c r="T399">
        <v>32.6655</v>
      </c>
      <c r="U399">
        <v>2</v>
      </c>
      <c r="V399">
        <v>-999</v>
      </c>
      <c r="W399">
        <v>1</v>
      </c>
      <c r="X399">
        <v>-999</v>
      </c>
      <c r="Y399">
        <v>9</v>
      </c>
      <c r="Z399">
        <v>-999</v>
      </c>
      <c r="AA399">
        <v>9</v>
      </c>
      <c r="AB399">
        <v>23.37</v>
      </c>
      <c r="AC399">
        <v>2</v>
      </c>
      <c r="AD399">
        <v>13.01</v>
      </c>
      <c r="AE399">
        <v>2</v>
      </c>
      <c r="AF399">
        <v>0.13</v>
      </c>
      <c r="AG399">
        <v>2</v>
      </c>
      <c r="AH399">
        <v>1.35</v>
      </c>
      <c r="AI399">
        <v>2</v>
      </c>
    </row>
    <row r="400" spans="1:35" ht="12">
      <c r="A400" t="s">
        <v>105</v>
      </c>
      <c r="B400" t="s">
        <v>106</v>
      </c>
      <c r="C400">
        <v>72</v>
      </c>
      <c r="D400">
        <v>2</v>
      </c>
      <c r="E400">
        <v>10</v>
      </c>
      <c r="F400">
        <v>10</v>
      </c>
      <c r="G400">
        <v>2</v>
      </c>
      <c r="H400">
        <v>20060326</v>
      </c>
      <c r="I400">
        <v>1100</v>
      </c>
      <c r="J400" s="3">
        <v>1502</v>
      </c>
      <c r="K400" s="4">
        <f t="shared" si="18"/>
        <v>38802.626388888886</v>
      </c>
      <c r="L400" s="4">
        <f t="shared" si="19"/>
        <v>38802.20972222222</v>
      </c>
      <c r="M400" s="5">
        <f t="shared" si="20"/>
        <v>0.20972222222189885</v>
      </c>
      <c r="N400">
        <v>50.9998</v>
      </c>
      <c r="O400">
        <v>-151.9999</v>
      </c>
      <c r="P400">
        <v>4985</v>
      </c>
      <c r="Q400" t="s">
        <v>16</v>
      </c>
      <c r="R400">
        <v>65.4</v>
      </c>
      <c r="S400">
        <v>4.5523</v>
      </c>
      <c r="T400">
        <v>32.6657</v>
      </c>
      <c r="U400">
        <v>2</v>
      </c>
      <c r="V400">
        <v>-999</v>
      </c>
      <c r="W400">
        <v>1</v>
      </c>
      <c r="X400">
        <v>-999</v>
      </c>
      <c r="Y400">
        <v>9</v>
      </c>
      <c r="Z400">
        <v>-999</v>
      </c>
      <c r="AA400">
        <v>9</v>
      </c>
      <c r="AB400">
        <v>23.47</v>
      </c>
      <c r="AC400">
        <v>2</v>
      </c>
      <c r="AD400">
        <v>13.2</v>
      </c>
      <c r="AE400">
        <v>2</v>
      </c>
      <c r="AF400">
        <v>0.13</v>
      </c>
      <c r="AG400">
        <v>2</v>
      </c>
      <c r="AH400">
        <v>1.35</v>
      </c>
      <c r="AI400">
        <v>2</v>
      </c>
    </row>
    <row r="401" spans="1:35" ht="12">
      <c r="A401" t="s">
        <v>105</v>
      </c>
      <c r="B401" t="s">
        <v>106</v>
      </c>
      <c r="C401">
        <v>72</v>
      </c>
      <c r="D401">
        <v>2</v>
      </c>
      <c r="E401">
        <v>9</v>
      </c>
      <c r="F401">
        <v>9</v>
      </c>
      <c r="G401">
        <v>2</v>
      </c>
      <c r="H401">
        <v>20060326</v>
      </c>
      <c r="I401">
        <v>1100</v>
      </c>
      <c r="J401" s="3">
        <v>1501</v>
      </c>
      <c r="K401" s="4">
        <f t="shared" si="18"/>
        <v>38802.62569444445</v>
      </c>
      <c r="L401" s="4">
        <f t="shared" si="19"/>
        <v>38802.20902777778</v>
      </c>
      <c r="M401" s="5">
        <f t="shared" si="20"/>
        <v>0.20902777778246673</v>
      </c>
      <c r="N401">
        <v>50.9998</v>
      </c>
      <c r="O401">
        <v>-151.9998</v>
      </c>
      <c r="P401">
        <v>4956</v>
      </c>
      <c r="Q401" t="s">
        <v>17</v>
      </c>
      <c r="R401">
        <v>87</v>
      </c>
      <c r="S401">
        <v>4.5218</v>
      </c>
      <c r="T401">
        <v>32.7457</v>
      </c>
      <c r="U401">
        <v>2</v>
      </c>
      <c r="V401">
        <v>-999</v>
      </c>
      <c r="W401">
        <v>1</v>
      </c>
      <c r="X401">
        <v>-999</v>
      </c>
      <c r="Y401">
        <v>9</v>
      </c>
      <c r="Z401">
        <v>-999</v>
      </c>
      <c r="AA401">
        <v>9</v>
      </c>
      <c r="AB401">
        <v>23.96</v>
      </c>
      <c r="AC401">
        <v>2</v>
      </c>
      <c r="AD401">
        <v>13.4</v>
      </c>
      <c r="AE401">
        <v>2</v>
      </c>
      <c r="AF401">
        <v>0.13</v>
      </c>
      <c r="AG401">
        <v>2</v>
      </c>
      <c r="AH401">
        <v>1.35</v>
      </c>
      <c r="AI401">
        <v>2</v>
      </c>
    </row>
    <row r="402" spans="1:35" ht="12">
      <c r="A402" t="s">
        <v>105</v>
      </c>
      <c r="B402" t="s">
        <v>106</v>
      </c>
      <c r="C402">
        <v>72</v>
      </c>
      <c r="D402">
        <v>2</v>
      </c>
      <c r="E402">
        <v>8</v>
      </c>
      <c r="F402">
        <v>8</v>
      </c>
      <c r="G402">
        <v>2</v>
      </c>
      <c r="H402">
        <v>20060326</v>
      </c>
      <c r="I402">
        <v>1100</v>
      </c>
      <c r="J402" s="3">
        <v>1500</v>
      </c>
      <c r="K402" s="4">
        <f t="shared" si="18"/>
        <v>38802.625</v>
      </c>
      <c r="L402" s="4">
        <f t="shared" si="19"/>
        <v>38802.208333333336</v>
      </c>
      <c r="M402" s="5">
        <f t="shared" si="20"/>
        <v>0.20833333333575865</v>
      </c>
      <c r="N402">
        <v>50.9998</v>
      </c>
      <c r="O402">
        <v>-151.9998</v>
      </c>
      <c r="P402">
        <v>4956</v>
      </c>
      <c r="Q402" t="s">
        <v>18</v>
      </c>
      <c r="R402">
        <v>108.5</v>
      </c>
      <c r="S402">
        <v>4.1743</v>
      </c>
      <c r="T402">
        <v>33.5434</v>
      </c>
      <c r="U402">
        <v>2</v>
      </c>
      <c r="V402">
        <v>-999</v>
      </c>
      <c r="W402">
        <v>1</v>
      </c>
      <c r="X402">
        <v>-999</v>
      </c>
      <c r="Y402">
        <v>9</v>
      </c>
      <c r="Z402">
        <v>-999</v>
      </c>
      <c r="AA402">
        <v>9</v>
      </c>
      <c r="AB402">
        <v>52.28</v>
      </c>
      <c r="AC402">
        <v>2</v>
      </c>
      <c r="AD402">
        <v>29.9</v>
      </c>
      <c r="AE402">
        <v>2</v>
      </c>
      <c r="AF402">
        <v>0.01</v>
      </c>
      <c r="AG402">
        <v>2</v>
      </c>
      <c r="AH402">
        <v>2.2</v>
      </c>
      <c r="AI402">
        <v>2</v>
      </c>
    </row>
    <row r="403" spans="1:35" ht="12">
      <c r="A403" t="s">
        <v>105</v>
      </c>
      <c r="B403" t="s">
        <v>106</v>
      </c>
      <c r="C403">
        <v>72</v>
      </c>
      <c r="D403">
        <v>2</v>
      </c>
      <c r="E403">
        <v>7</v>
      </c>
      <c r="F403">
        <v>7</v>
      </c>
      <c r="G403">
        <v>2</v>
      </c>
      <c r="H403">
        <v>20060326</v>
      </c>
      <c r="I403">
        <v>1100</v>
      </c>
      <c r="J403" s="3">
        <v>1459</v>
      </c>
      <c r="K403" s="4">
        <f t="shared" si="18"/>
        <v>38802.62430555556</v>
      </c>
      <c r="L403" s="4">
        <f t="shared" si="19"/>
        <v>38802.207638888896</v>
      </c>
      <c r="M403" s="5">
        <f t="shared" si="20"/>
        <v>0.20763888889632653</v>
      </c>
      <c r="N403">
        <v>50.9998</v>
      </c>
      <c r="O403">
        <v>-151.9999</v>
      </c>
      <c r="P403">
        <v>4940</v>
      </c>
      <c r="Q403" t="s">
        <v>23</v>
      </c>
      <c r="R403">
        <v>136.4</v>
      </c>
      <c r="S403">
        <v>4.0424</v>
      </c>
      <c r="T403">
        <v>33.7198</v>
      </c>
      <c r="U403">
        <v>2</v>
      </c>
      <c r="V403">
        <v>-999</v>
      </c>
      <c r="W403">
        <v>1</v>
      </c>
      <c r="X403">
        <v>-999</v>
      </c>
      <c r="Y403">
        <v>9</v>
      </c>
      <c r="Z403">
        <v>-999</v>
      </c>
      <c r="AA403">
        <v>9</v>
      </c>
      <c r="AB403">
        <v>58.24</v>
      </c>
      <c r="AC403">
        <v>2</v>
      </c>
      <c r="AD403">
        <v>31.95</v>
      </c>
      <c r="AE403">
        <v>2</v>
      </c>
      <c r="AF403">
        <v>0.01</v>
      </c>
      <c r="AG403">
        <v>2</v>
      </c>
      <c r="AH403">
        <v>2.3</v>
      </c>
      <c r="AI403">
        <v>2</v>
      </c>
    </row>
    <row r="404" spans="1:35" ht="12">
      <c r="A404" t="s">
        <v>105</v>
      </c>
      <c r="B404" t="s">
        <v>106</v>
      </c>
      <c r="C404">
        <v>72</v>
      </c>
      <c r="D404">
        <v>2</v>
      </c>
      <c r="E404">
        <v>6</v>
      </c>
      <c r="F404">
        <v>6</v>
      </c>
      <c r="G404">
        <v>2</v>
      </c>
      <c r="H404">
        <v>20060326</v>
      </c>
      <c r="I404">
        <v>1100</v>
      </c>
      <c r="J404" s="3">
        <v>1457</v>
      </c>
      <c r="K404" s="4">
        <f t="shared" si="18"/>
        <v>38802.62291666667</v>
      </c>
      <c r="L404" s="4">
        <f t="shared" si="19"/>
        <v>38802.20625</v>
      </c>
      <c r="M404" s="5">
        <f t="shared" si="20"/>
        <v>0.20625000000291038</v>
      </c>
      <c r="N404">
        <v>50.9998</v>
      </c>
      <c r="O404">
        <v>-151.9998</v>
      </c>
      <c r="P404">
        <v>4956</v>
      </c>
      <c r="Q404" t="s">
        <v>24</v>
      </c>
      <c r="R404">
        <v>178.3</v>
      </c>
      <c r="S404">
        <v>4.0571</v>
      </c>
      <c r="T404">
        <v>33.8143</v>
      </c>
      <c r="U404">
        <v>2</v>
      </c>
      <c r="V404">
        <v>-999</v>
      </c>
      <c r="W404">
        <v>1</v>
      </c>
      <c r="X404">
        <v>-999</v>
      </c>
      <c r="Y404">
        <v>9</v>
      </c>
      <c r="Z404">
        <v>-999</v>
      </c>
      <c r="AA404">
        <v>9</v>
      </c>
      <c r="AB404">
        <v>72.69</v>
      </c>
      <c r="AC404">
        <v>2</v>
      </c>
      <c r="AD404">
        <v>36.64</v>
      </c>
      <c r="AE404">
        <v>2</v>
      </c>
      <c r="AF404">
        <v>0</v>
      </c>
      <c r="AG404">
        <v>2</v>
      </c>
      <c r="AH404">
        <v>2.57</v>
      </c>
      <c r="AI404">
        <v>2</v>
      </c>
    </row>
    <row r="405" spans="1:35" ht="12">
      <c r="A405" t="s">
        <v>105</v>
      </c>
      <c r="B405" t="s">
        <v>106</v>
      </c>
      <c r="C405">
        <v>72</v>
      </c>
      <c r="D405">
        <v>2</v>
      </c>
      <c r="E405">
        <v>5</v>
      </c>
      <c r="F405">
        <v>5</v>
      </c>
      <c r="G405">
        <v>2</v>
      </c>
      <c r="H405">
        <v>20060326</v>
      </c>
      <c r="I405">
        <v>1100</v>
      </c>
      <c r="J405" s="3">
        <v>1456</v>
      </c>
      <c r="K405" s="4">
        <f t="shared" si="18"/>
        <v>38802.62222222223</v>
      </c>
      <c r="L405" s="4">
        <f t="shared" si="19"/>
        <v>38802.20555555556</v>
      </c>
      <c r="M405" s="5">
        <f t="shared" si="20"/>
        <v>0.20555555556347826</v>
      </c>
      <c r="N405">
        <v>50.9998</v>
      </c>
      <c r="O405">
        <v>-151.9999</v>
      </c>
      <c r="P405">
        <v>4950</v>
      </c>
      <c r="Q405" t="s">
        <v>25</v>
      </c>
      <c r="R405">
        <v>227.4</v>
      </c>
      <c r="S405">
        <v>3.9332</v>
      </c>
      <c r="T405">
        <v>33.8603</v>
      </c>
      <c r="U405">
        <v>2</v>
      </c>
      <c r="V405">
        <v>-999</v>
      </c>
      <c r="W405">
        <v>1</v>
      </c>
      <c r="X405">
        <v>-999</v>
      </c>
      <c r="Y405">
        <v>9</v>
      </c>
      <c r="Z405">
        <v>-999</v>
      </c>
      <c r="AA405">
        <v>9</v>
      </c>
      <c r="AB405">
        <v>81.78</v>
      </c>
      <c r="AC405">
        <v>2</v>
      </c>
      <c r="AD405">
        <v>40.35</v>
      </c>
      <c r="AE405">
        <v>2</v>
      </c>
      <c r="AF405">
        <v>0</v>
      </c>
      <c r="AG405">
        <v>2</v>
      </c>
      <c r="AH405">
        <v>2.78</v>
      </c>
      <c r="AI405">
        <v>2</v>
      </c>
    </row>
    <row r="406" spans="1:35" ht="12">
      <c r="A406" t="s">
        <v>105</v>
      </c>
      <c r="B406" t="s">
        <v>106</v>
      </c>
      <c r="C406">
        <v>72</v>
      </c>
      <c r="D406">
        <v>2</v>
      </c>
      <c r="E406">
        <v>4</v>
      </c>
      <c r="F406">
        <v>4</v>
      </c>
      <c r="G406">
        <v>2</v>
      </c>
      <c r="H406">
        <v>20060326</v>
      </c>
      <c r="I406">
        <v>1100</v>
      </c>
      <c r="J406" s="3">
        <v>1454</v>
      </c>
      <c r="K406" s="4">
        <f t="shared" si="18"/>
        <v>38802.620833333334</v>
      </c>
      <c r="L406" s="4">
        <f t="shared" si="19"/>
        <v>38802.20416666667</v>
      </c>
      <c r="M406" s="5">
        <f t="shared" si="20"/>
        <v>0.2041666666700621</v>
      </c>
      <c r="N406">
        <v>50.9998</v>
      </c>
      <c r="O406">
        <v>-151.9999</v>
      </c>
      <c r="P406">
        <v>5010</v>
      </c>
      <c r="Q406" t="s">
        <v>26</v>
      </c>
      <c r="R406">
        <v>278.6</v>
      </c>
      <c r="S406">
        <v>3.9739</v>
      </c>
      <c r="T406">
        <v>33.9534</v>
      </c>
      <c r="U406">
        <v>2</v>
      </c>
      <c r="V406">
        <v>-999</v>
      </c>
      <c r="W406">
        <v>1</v>
      </c>
      <c r="X406">
        <v>-999</v>
      </c>
      <c r="Y406">
        <v>9</v>
      </c>
      <c r="Z406">
        <v>-999</v>
      </c>
      <c r="AA406">
        <v>9</v>
      </c>
      <c r="AB406">
        <v>89.59</v>
      </c>
      <c r="AC406">
        <v>2</v>
      </c>
      <c r="AD406">
        <v>41.42</v>
      </c>
      <c r="AE406">
        <v>2</v>
      </c>
      <c r="AF406">
        <v>0</v>
      </c>
      <c r="AG406">
        <v>2</v>
      </c>
      <c r="AH406">
        <v>2.86</v>
      </c>
      <c r="AI406">
        <v>2</v>
      </c>
    </row>
    <row r="407" spans="1:35" ht="12">
      <c r="A407" t="s">
        <v>105</v>
      </c>
      <c r="B407" t="s">
        <v>106</v>
      </c>
      <c r="C407">
        <v>72</v>
      </c>
      <c r="D407">
        <v>2</v>
      </c>
      <c r="E407">
        <v>3</v>
      </c>
      <c r="F407">
        <v>3</v>
      </c>
      <c r="G407">
        <v>2</v>
      </c>
      <c r="H407">
        <v>20060326</v>
      </c>
      <c r="I407">
        <v>1100</v>
      </c>
      <c r="J407" s="3">
        <v>1447</v>
      </c>
      <c r="K407" s="4">
        <f t="shared" si="18"/>
        <v>38802.61597222222</v>
      </c>
      <c r="L407" s="4">
        <f t="shared" si="19"/>
        <v>38802.19930555556</v>
      </c>
      <c r="M407" s="5">
        <f t="shared" si="20"/>
        <v>0.1993055555576575</v>
      </c>
      <c r="N407">
        <v>50.9998</v>
      </c>
      <c r="O407">
        <v>-151.9999</v>
      </c>
      <c r="P407">
        <v>4970</v>
      </c>
      <c r="Q407" t="s">
        <v>27</v>
      </c>
      <c r="R407">
        <v>555</v>
      </c>
      <c r="S407">
        <v>3.5262</v>
      </c>
      <c r="T407">
        <v>34.1734</v>
      </c>
      <c r="U407">
        <v>2</v>
      </c>
      <c r="V407">
        <v>-999</v>
      </c>
      <c r="W407">
        <v>1</v>
      </c>
      <c r="X407">
        <v>-999</v>
      </c>
      <c r="Y407">
        <v>9</v>
      </c>
      <c r="Z407">
        <v>-999</v>
      </c>
      <c r="AA407">
        <v>9</v>
      </c>
      <c r="AB407">
        <v>116.05</v>
      </c>
      <c r="AC407">
        <v>2</v>
      </c>
      <c r="AD407">
        <v>43.18</v>
      </c>
      <c r="AE407">
        <v>2</v>
      </c>
      <c r="AF407">
        <v>0</v>
      </c>
      <c r="AG407">
        <v>2</v>
      </c>
      <c r="AH407">
        <v>2.99</v>
      </c>
      <c r="AI407">
        <v>2</v>
      </c>
    </row>
    <row r="408" spans="1:35" ht="12">
      <c r="A408" t="s">
        <v>105</v>
      </c>
      <c r="B408" t="s">
        <v>106</v>
      </c>
      <c r="C408">
        <v>72</v>
      </c>
      <c r="D408">
        <v>2</v>
      </c>
      <c r="E408">
        <v>2</v>
      </c>
      <c r="F408">
        <v>2</v>
      </c>
      <c r="G408">
        <v>2</v>
      </c>
      <c r="H408">
        <v>20060326</v>
      </c>
      <c r="I408">
        <v>1100</v>
      </c>
      <c r="J408" s="3">
        <v>1443</v>
      </c>
      <c r="K408" s="4">
        <f t="shared" si="18"/>
        <v>38802.61319444445</v>
      </c>
      <c r="L408" s="4">
        <f t="shared" si="19"/>
        <v>38802.196527777785</v>
      </c>
      <c r="M408" s="5">
        <f t="shared" si="20"/>
        <v>0.1965277777853771</v>
      </c>
      <c r="N408">
        <v>50.9998</v>
      </c>
      <c r="O408">
        <v>-151.9999</v>
      </c>
      <c r="P408">
        <v>4962</v>
      </c>
      <c r="Q408" t="s">
        <v>28</v>
      </c>
      <c r="R408">
        <v>758.7</v>
      </c>
      <c r="S408">
        <v>3.217</v>
      </c>
      <c r="T408">
        <v>34.2874</v>
      </c>
      <c r="U408">
        <v>2</v>
      </c>
      <c r="V408">
        <v>-999</v>
      </c>
      <c r="W408">
        <v>1</v>
      </c>
      <c r="X408">
        <v>-999</v>
      </c>
      <c r="Y408">
        <v>9</v>
      </c>
      <c r="Z408">
        <v>-999</v>
      </c>
      <c r="AA408">
        <v>9</v>
      </c>
      <c r="AB408">
        <v>129.71</v>
      </c>
      <c r="AC408">
        <v>2</v>
      </c>
      <c r="AD408">
        <v>43.17</v>
      </c>
      <c r="AE408">
        <v>2</v>
      </c>
      <c r="AF408">
        <v>0</v>
      </c>
      <c r="AG408">
        <v>2</v>
      </c>
      <c r="AH408">
        <v>3.01</v>
      </c>
      <c r="AI408">
        <v>2</v>
      </c>
    </row>
    <row r="409" spans="1:35" ht="12">
      <c r="A409" t="s">
        <v>105</v>
      </c>
      <c r="B409" t="s">
        <v>106</v>
      </c>
      <c r="C409">
        <v>72</v>
      </c>
      <c r="D409">
        <v>2</v>
      </c>
      <c r="E409">
        <v>1</v>
      </c>
      <c r="F409">
        <v>1</v>
      </c>
      <c r="G409">
        <v>2</v>
      </c>
      <c r="H409">
        <v>20060326</v>
      </c>
      <c r="I409">
        <v>1100</v>
      </c>
      <c r="J409" s="3">
        <v>1438</v>
      </c>
      <c r="K409" s="4">
        <f t="shared" si="18"/>
        <v>38802.60972222222</v>
      </c>
      <c r="L409" s="4">
        <f t="shared" si="19"/>
        <v>38802.19305555556</v>
      </c>
      <c r="M409" s="5">
        <f t="shared" si="20"/>
        <v>0.1930555555591127</v>
      </c>
      <c r="N409">
        <v>50.9998</v>
      </c>
      <c r="O409">
        <v>-151.9999</v>
      </c>
      <c r="P409">
        <v>4972</v>
      </c>
      <c r="Q409" t="s">
        <v>29</v>
      </c>
      <c r="R409">
        <v>959.6</v>
      </c>
      <c r="S409">
        <v>2.8673</v>
      </c>
      <c r="T409">
        <v>34.3764</v>
      </c>
      <c r="U409">
        <v>2</v>
      </c>
      <c r="V409">
        <v>-999</v>
      </c>
      <c r="W409">
        <v>1</v>
      </c>
      <c r="X409">
        <v>-999</v>
      </c>
      <c r="Y409">
        <v>9</v>
      </c>
      <c r="Z409">
        <v>-999</v>
      </c>
      <c r="AA409">
        <v>9</v>
      </c>
      <c r="AB409">
        <v>142.2</v>
      </c>
      <c r="AC409">
        <v>2</v>
      </c>
      <c r="AD409">
        <v>43.56</v>
      </c>
      <c r="AE409">
        <v>2</v>
      </c>
      <c r="AF409">
        <v>0</v>
      </c>
      <c r="AG409">
        <v>2</v>
      </c>
      <c r="AH409">
        <v>3.04</v>
      </c>
      <c r="AI409">
        <v>2</v>
      </c>
    </row>
    <row r="410" spans="1:39" ht="12">
      <c r="A410" t="s">
        <v>105</v>
      </c>
      <c r="B410" t="s">
        <v>106</v>
      </c>
      <c r="C410">
        <v>74</v>
      </c>
      <c r="D410">
        <v>1</v>
      </c>
      <c r="E410">
        <v>12</v>
      </c>
      <c r="F410">
        <v>12</v>
      </c>
      <c r="G410">
        <v>9</v>
      </c>
      <c r="H410">
        <v>20060327</v>
      </c>
      <c r="I410">
        <v>1100</v>
      </c>
      <c r="J410" s="3" t="s">
        <v>244</v>
      </c>
      <c r="K410" s="4">
        <f t="shared" si="18"/>
        <v>38803.36388888889</v>
      </c>
      <c r="L410" s="4">
        <f t="shared" si="19"/>
        <v>38802.947222222225</v>
      </c>
      <c r="M410" s="5">
        <f t="shared" si="20"/>
        <v>0.9472222222248092</v>
      </c>
      <c r="N410">
        <v>53</v>
      </c>
      <c r="O410">
        <v>-152</v>
      </c>
      <c r="P410">
        <v>4444</v>
      </c>
      <c r="Q410" t="s">
        <v>22</v>
      </c>
      <c r="R410">
        <v>24.6</v>
      </c>
      <c r="S410">
        <v>3.4588</v>
      </c>
      <c r="T410">
        <v>32.8387</v>
      </c>
      <c r="U410">
        <v>2</v>
      </c>
      <c r="V410">
        <v>-999</v>
      </c>
      <c r="W410">
        <v>9</v>
      </c>
      <c r="X410">
        <v>-999</v>
      </c>
      <c r="Y410">
        <v>9</v>
      </c>
      <c r="Z410">
        <v>-999</v>
      </c>
      <c r="AA410">
        <v>9</v>
      </c>
      <c r="AB410">
        <v>-999</v>
      </c>
      <c r="AC410">
        <v>9</v>
      </c>
      <c r="AD410">
        <v>-999</v>
      </c>
      <c r="AE410">
        <v>9</v>
      </c>
      <c r="AF410">
        <v>-999</v>
      </c>
      <c r="AG410">
        <v>9</v>
      </c>
      <c r="AH410">
        <v>-999</v>
      </c>
      <c r="AI410">
        <v>9</v>
      </c>
      <c r="AJ410">
        <v>0.015</v>
      </c>
      <c r="AK410" s="17">
        <v>2</v>
      </c>
      <c r="AL410">
        <v>0.39</v>
      </c>
      <c r="AM410" s="17">
        <v>2</v>
      </c>
    </row>
    <row r="411" spans="1:35" ht="12">
      <c r="A411" t="s">
        <v>105</v>
      </c>
      <c r="B411" t="s">
        <v>106</v>
      </c>
      <c r="C411">
        <v>74</v>
      </c>
      <c r="D411">
        <v>1</v>
      </c>
      <c r="E411">
        <v>11</v>
      </c>
      <c r="F411">
        <v>11</v>
      </c>
      <c r="G411">
        <v>9</v>
      </c>
      <c r="H411">
        <v>20060327</v>
      </c>
      <c r="I411">
        <v>1100</v>
      </c>
      <c r="J411" s="3" t="s">
        <v>231</v>
      </c>
      <c r="K411" s="4">
        <f t="shared" si="18"/>
        <v>38803.36319444445</v>
      </c>
      <c r="L411" s="4">
        <f t="shared" si="19"/>
        <v>38802.946527777785</v>
      </c>
      <c r="M411" s="5">
        <f t="shared" si="20"/>
        <v>0.9465277777853771</v>
      </c>
      <c r="N411">
        <v>53</v>
      </c>
      <c r="O411">
        <v>-152</v>
      </c>
      <c r="P411">
        <v>4465</v>
      </c>
      <c r="Q411" t="s">
        <v>15</v>
      </c>
      <c r="R411">
        <v>38.3</v>
      </c>
      <c r="S411">
        <v>3.4634</v>
      </c>
      <c r="T411">
        <v>32.8393</v>
      </c>
      <c r="U411">
        <v>2</v>
      </c>
      <c r="V411">
        <v>-999</v>
      </c>
      <c r="W411">
        <v>9</v>
      </c>
      <c r="X411">
        <v>-999</v>
      </c>
      <c r="Y411">
        <v>9</v>
      </c>
      <c r="Z411">
        <v>-999</v>
      </c>
      <c r="AA411">
        <v>9</v>
      </c>
      <c r="AB411">
        <v>-999</v>
      </c>
      <c r="AC411">
        <v>9</v>
      </c>
      <c r="AD411">
        <v>-999</v>
      </c>
      <c r="AE411">
        <v>9</v>
      </c>
      <c r="AF411">
        <v>-999</v>
      </c>
      <c r="AG411">
        <v>9</v>
      </c>
      <c r="AH411">
        <v>-999</v>
      </c>
      <c r="AI411">
        <v>9</v>
      </c>
    </row>
    <row r="412" spans="1:35" ht="12">
      <c r="A412" t="s">
        <v>105</v>
      </c>
      <c r="B412" t="s">
        <v>106</v>
      </c>
      <c r="C412">
        <v>74</v>
      </c>
      <c r="D412">
        <v>1</v>
      </c>
      <c r="E412">
        <v>10</v>
      </c>
      <c r="F412">
        <v>10</v>
      </c>
      <c r="G412">
        <v>9</v>
      </c>
      <c r="H412">
        <v>20060327</v>
      </c>
      <c r="I412">
        <v>1100</v>
      </c>
      <c r="J412" s="3" t="s">
        <v>223</v>
      </c>
      <c r="K412" s="4">
        <f t="shared" si="18"/>
        <v>38803.3625</v>
      </c>
      <c r="L412" s="4">
        <f t="shared" si="19"/>
        <v>38802.94583333334</v>
      </c>
      <c r="M412" s="5">
        <f t="shared" si="20"/>
        <v>0.945833333338669</v>
      </c>
      <c r="N412">
        <v>53</v>
      </c>
      <c r="O412">
        <v>-152</v>
      </c>
      <c r="P412">
        <v>4441</v>
      </c>
      <c r="Q412" t="s">
        <v>16</v>
      </c>
      <c r="R412">
        <v>63.5</v>
      </c>
      <c r="S412">
        <v>3.4656</v>
      </c>
      <c r="T412">
        <v>32.8417</v>
      </c>
      <c r="U412">
        <v>2</v>
      </c>
      <c r="V412">
        <v>-999</v>
      </c>
      <c r="W412">
        <v>9</v>
      </c>
      <c r="X412">
        <v>-999</v>
      </c>
      <c r="Y412">
        <v>9</v>
      </c>
      <c r="Z412">
        <v>-999</v>
      </c>
      <c r="AA412">
        <v>9</v>
      </c>
      <c r="AB412">
        <v>-999</v>
      </c>
      <c r="AC412">
        <v>9</v>
      </c>
      <c r="AD412">
        <v>-999</v>
      </c>
      <c r="AE412">
        <v>9</v>
      </c>
      <c r="AF412">
        <v>-999</v>
      </c>
      <c r="AG412">
        <v>9</v>
      </c>
      <c r="AH412">
        <v>-999</v>
      </c>
      <c r="AI412">
        <v>9</v>
      </c>
    </row>
    <row r="413" spans="1:35" ht="12">
      <c r="A413" t="s">
        <v>105</v>
      </c>
      <c r="B413" t="s">
        <v>106</v>
      </c>
      <c r="C413">
        <v>74</v>
      </c>
      <c r="D413">
        <v>1</v>
      </c>
      <c r="E413">
        <v>9</v>
      </c>
      <c r="F413">
        <v>9</v>
      </c>
      <c r="G413">
        <v>9</v>
      </c>
      <c r="H413">
        <v>20060327</v>
      </c>
      <c r="I413">
        <v>1100</v>
      </c>
      <c r="J413" s="3" t="s">
        <v>245</v>
      </c>
      <c r="K413" s="4">
        <f t="shared" si="18"/>
        <v>38803.361805555556</v>
      </c>
      <c r="L413" s="4">
        <f t="shared" si="19"/>
        <v>38802.94513888889</v>
      </c>
      <c r="M413" s="5">
        <f t="shared" si="20"/>
        <v>0.945138888891961</v>
      </c>
      <c r="N413">
        <v>53</v>
      </c>
      <c r="O413">
        <v>-152</v>
      </c>
      <c r="P413">
        <v>4440</v>
      </c>
      <c r="Q413" t="s">
        <v>17</v>
      </c>
      <c r="R413">
        <v>79.9</v>
      </c>
      <c r="S413">
        <v>3.6073</v>
      </c>
      <c r="T413">
        <v>32.9567</v>
      </c>
      <c r="U413">
        <v>2</v>
      </c>
      <c r="V413">
        <v>-999</v>
      </c>
      <c r="W413">
        <v>9</v>
      </c>
      <c r="X413">
        <v>-999</v>
      </c>
      <c r="Y413">
        <v>9</v>
      </c>
      <c r="Z413">
        <v>-999</v>
      </c>
      <c r="AA413">
        <v>9</v>
      </c>
      <c r="AB413">
        <v>-999</v>
      </c>
      <c r="AC413">
        <v>9</v>
      </c>
      <c r="AD413">
        <v>-999</v>
      </c>
      <c r="AE413">
        <v>9</v>
      </c>
      <c r="AF413">
        <v>-999</v>
      </c>
      <c r="AG413">
        <v>9</v>
      </c>
      <c r="AH413">
        <v>-999</v>
      </c>
      <c r="AI413">
        <v>9</v>
      </c>
    </row>
    <row r="414" spans="1:35" ht="12">
      <c r="A414" t="s">
        <v>105</v>
      </c>
      <c r="B414" t="s">
        <v>106</v>
      </c>
      <c r="C414">
        <v>74</v>
      </c>
      <c r="D414">
        <v>1</v>
      </c>
      <c r="E414">
        <v>8</v>
      </c>
      <c r="F414">
        <v>8</v>
      </c>
      <c r="G414">
        <v>9</v>
      </c>
      <c r="H414">
        <v>20060327</v>
      </c>
      <c r="I414">
        <v>1100</v>
      </c>
      <c r="J414" s="3" t="s">
        <v>246</v>
      </c>
      <c r="K414" s="4">
        <f t="shared" si="18"/>
        <v>38803.36111111112</v>
      </c>
      <c r="L414" s="4">
        <f t="shared" si="19"/>
        <v>38802.94444444445</v>
      </c>
      <c r="M414" s="5">
        <f t="shared" si="20"/>
        <v>0.9444444444525288</v>
      </c>
      <c r="N414">
        <v>53</v>
      </c>
      <c r="O414">
        <v>-152</v>
      </c>
      <c r="P414">
        <v>4444</v>
      </c>
      <c r="Q414" t="s">
        <v>18</v>
      </c>
      <c r="R414">
        <v>102.4</v>
      </c>
      <c r="S414">
        <v>4.4995</v>
      </c>
      <c r="T414">
        <v>33.5975</v>
      </c>
      <c r="U414">
        <v>2</v>
      </c>
      <c r="V414">
        <v>-999</v>
      </c>
      <c r="W414">
        <v>9</v>
      </c>
      <c r="X414">
        <v>-999</v>
      </c>
      <c r="Y414">
        <v>9</v>
      </c>
      <c r="Z414">
        <v>-999</v>
      </c>
      <c r="AA414">
        <v>9</v>
      </c>
      <c r="AB414">
        <v>-999</v>
      </c>
      <c r="AC414">
        <v>9</v>
      </c>
      <c r="AD414">
        <v>-999</v>
      </c>
      <c r="AE414">
        <v>9</v>
      </c>
      <c r="AF414">
        <v>-999</v>
      </c>
      <c r="AG414">
        <v>9</v>
      </c>
      <c r="AH414">
        <v>-999</v>
      </c>
      <c r="AI414">
        <v>9</v>
      </c>
    </row>
    <row r="415" spans="1:35" ht="12">
      <c r="A415" t="s">
        <v>105</v>
      </c>
      <c r="B415" t="s">
        <v>106</v>
      </c>
      <c r="C415">
        <v>74</v>
      </c>
      <c r="D415">
        <v>1</v>
      </c>
      <c r="E415">
        <v>7</v>
      </c>
      <c r="F415">
        <v>7</v>
      </c>
      <c r="G415">
        <v>9</v>
      </c>
      <c r="H415">
        <v>20060327</v>
      </c>
      <c r="I415">
        <v>1100</v>
      </c>
      <c r="J415" s="3" t="s">
        <v>247</v>
      </c>
      <c r="K415" s="4">
        <f t="shared" si="18"/>
        <v>38803.36041666667</v>
      </c>
      <c r="L415" s="4">
        <f t="shared" si="19"/>
        <v>38802.943750000006</v>
      </c>
      <c r="M415" s="5">
        <f t="shared" si="20"/>
        <v>0.9437500000058208</v>
      </c>
      <c r="N415">
        <v>53</v>
      </c>
      <c r="O415">
        <v>-152</v>
      </c>
      <c r="P415">
        <v>4432</v>
      </c>
      <c r="Q415" t="s">
        <v>23</v>
      </c>
      <c r="R415">
        <v>127.8</v>
      </c>
      <c r="S415">
        <v>4.404</v>
      </c>
      <c r="T415">
        <v>33.8036</v>
      </c>
      <c r="U415">
        <v>2</v>
      </c>
      <c r="V415">
        <v>-999</v>
      </c>
      <c r="W415">
        <v>9</v>
      </c>
      <c r="X415">
        <v>-999</v>
      </c>
      <c r="Y415">
        <v>9</v>
      </c>
      <c r="Z415">
        <v>-999</v>
      </c>
      <c r="AA415">
        <v>9</v>
      </c>
      <c r="AB415">
        <v>-999</v>
      </c>
      <c r="AC415">
        <v>9</v>
      </c>
      <c r="AD415">
        <v>-999</v>
      </c>
      <c r="AE415">
        <v>9</v>
      </c>
      <c r="AF415">
        <v>-999</v>
      </c>
      <c r="AG415">
        <v>9</v>
      </c>
      <c r="AH415">
        <v>-999</v>
      </c>
      <c r="AI415">
        <v>9</v>
      </c>
    </row>
    <row r="416" spans="1:35" ht="12">
      <c r="A416" t="s">
        <v>105</v>
      </c>
      <c r="B416" t="s">
        <v>106</v>
      </c>
      <c r="C416">
        <v>74</v>
      </c>
      <c r="D416">
        <v>1</v>
      </c>
      <c r="E416">
        <v>6</v>
      </c>
      <c r="F416">
        <v>6</v>
      </c>
      <c r="G416">
        <v>9</v>
      </c>
      <c r="H416">
        <v>20060327</v>
      </c>
      <c r="I416">
        <v>1100</v>
      </c>
      <c r="J416" s="3" t="s">
        <v>224</v>
      </c>
      <c r="K416" s="4">
        <f t="shared" si="18"/>
        <v>38803.35972222222</v>
      </c>
      <c r="L416" s="4">
        <f t="shared" si="19"/>
        <v>38802.94305555556</v>
      </c>
      <c r="M416" s="5">
        <f t="shared" si="20"/>
        <v>0.9430555555591127</v>
      </c>
      <c r="N416">
        <v>53</v>
      </c>
      <c r="O416">
        <v>-152</v>
      </c>
      <c r="P416">
        <v>4429</v>
      </c>
      <c r="Q416" t="s">
        <v>24</v>
      </c>
      <c r="R416">
        <v>155.8</v>
      </c>
      <c r="S416">
        <v>4.212</v>
      </c>
      <c r="T416">
        <v>33.8632</v>
      </c>
      <c r="U416">
        <v>2</v>
      </c>
      <c r="V416">
        <v>-999</v>
      </c>
      <c r="W416">
        <v>9</v>
      </c>
      <c r="X416">
        <v>-999</v>
      </c>
      <c r="Y416">
        <v>9</v>
      </c>
      <c r="Z416">
        <v>-999</v>
      </c>
      <c r="AA416">
        <v>9</v>
      </c>
      <c r="AB416">
        <v>-999</v>
      </c>
      <c r="AC416">
        <v>9</v>
      </c>
      <c r="AD416">
        <v>-999</v>
      </c>
      <c r="AE416">
        <v>9</v>
      </c>
      <c r="AF416">
        <v>-999</v>
      </c>
      <c r="AG416">
        <v>9</v>
      </c>
      <c r="AH416">
        <v>-999</v>
      </c>
      <c r="AI416">
        <v>9</v>
      </c>
    </row>
    <row r="417" spans="1:35" ht="12">
      <c r="A417" t="s">
        <v>105</v>
      </c>
      <c r="B417" t="s">
        <v>106</v>
      </c>
      <c r="C417">
        <v>74</v>
      </c>
      <c r="D417">
        <v>1</v>
      </c>
      <c r="E417">
        <v>5</v>
      </c>
      <c r="F417">
        <v>5</v>
      </c>
      <c r="G417">
        <v>9</v>
      </c>
      <c r="H417">
        <v>20060327</v>
      </c>
      <c r="I417">
        <v>1100</v>
      </c>
      <c r="J417" s="3" t="s">
        <v>248</v>
      </c>
      <c r="K417" s="4">
        <f t="shared" si="18"/>
        <v>38803.35833333334</v>
      </c>
      <c r="L417" s="4">
        <f t="shared" si="19"/>
        <v>38802.94166666667</v>
      </c>
      <c r="M417" s="5">
        <f t="shared" si="20"/>
        <v>0.9416666666729725</v>
      </c>
      <c r="N417">
        <v>53</v>
      </c>
      <c r="O417">
        <v>-152</v>
      </c>
      <c r="P417">
        <v>4437</v>
      </c>
      <c r="Q417" t="s">
        <v>25</v>
      </c>
      <c r="R417">
        <v>206.1</v>
      </c>
      <c r="S417">
        <v>4.0771</v>
      </c>
      <c r="T417">
        <v>33.9308</v>
      </c>
      <c r="U417">
        <v>2</v>
      </c>
      <c r="V417">
        <v>-999</v>
      </c>
      <c r="W417">
        <v>9</v>
      </c>
      <c r="X417">
        <v>-999</v>
      </c>
      <c r="Y417">
        <v>9</v>
      </c>
      <c r="Z417">
        <v>-999</v>
      </c>
      <c r="AA417">
        <v>9</v>
      </c>
      <c r="AB417">
        <v>-999</v>
      </c>
      <c r="AC417">
        <v>9</v>
      </c>
      <c r="AD417">
        <v>-999</v>
      </c>
      <c r="AE417">
        <v>9</v>
      </c>
      <c r="AF417">
        <v>-999</v>
      </c>
      <c r="AG417">
        <v>9</v>
      </c>
      <c r="AH417">
        <v>-999</v>
      </c>
      <c r="AI417">
        <v>9</v>
      </c>
    </row>
    <row r="418" spans="1:35" ht="12">
      <c r="A418" t="s">
        <v>105</v>
      </c>
      <c r="B418" t="s">
        <v>106</v>
      </c>
      <c r="C418">
        <v>74</v>
      </c>
      <c r="D418">
        <v>1</v>
      </c>
      <c r="E418">
        <v>4</v>
      </c>
      <c r="F418">
        <v>4</v>
      </c>
      <c r="G418">
        <v>9</v>
      </c>
      <c r="H418">
        <v>20060327</v>
      </c>
      <c r="I418">
        <v>1100</v>
      </c>
      <c r="J418" s="3" t="s">
        <v>232</v>
      </c>
      <c r="K418" s="4">
        <f t="shared" si="18"/>
        <v>38803.35763888889</v>
      </c>
      <c r="L418" s="4">
        <f t="shared" si="19"/>
        <v>38802.940972222226</v>
      </c>
      <c r="M418" s="5">
        <f t="shared" si="20"/>
        <v>0.9409722222262644</v>
      </c>
      <c r="N418">
        <v>53</v>
      </c>
      <c r="O418">
        <v>-152</v>
      </c>
      <c r="P418">
        <v>4449</v>
      </c>
      <c r="Q418" t="s">
        <v>26</v>
      </c>
      <c r="R418">
        <v>255.8</v>
      </c>
      <c r="S418">
        <v>3.9849</v>
      </c>
      <c r="T418">
        <v>33.9938</v>
      </c>
      <c r="U418">
        <v>2</v>
      </c>
      <c r="V418">
        <v>-999</v>
      </c>
      <c r="W418">
        <v>9</v>
      </c>
      <c r="X418">
        <v>-999</v>
      </c>
      <c r="Y418">
        <v>9</v>
      </c>
      <c r="Z418">
        <v>-999</v>
      </c>
      <c r="AA418">
        <v>9</v>
      </c>
      <c r="AB418">
        <v>-999</v>
      </c>
      <c r="AC418">
        <v>9</v>
      </c>
      <c r="AD418">
        <v>-999</v>
      </c>
      <c r="AE418">
        <v>9</v>
      </c>
      <c r="AF418">
        <v>-999</v>
      </c>
      <c r="AG418">
        <v>9</v>
      </c>
      <c r="AH418">
        <v>-999</v>
      </c>
      <c r="AI418">
        <v>9</v>
      </c>
    </row>
    <row r="419" spans="1:35" ht="12">
      <c r="A419" t="s">
        <v>105</v>
      </c>
      <c r="B419" t="s">
        <v>106</v>
      </c>
      <c r="C419">
        <v>74</v>
      </c>
      <c r="D419">
        <v>1</v>
      </c>
      <c r="E419">
        <v>3</v>
      </c>
      <c r="F419">
        <v>3</v>
      </c>
      <c r="G419">
        <v>9</v>
      </c>
      <c r="H419">
        <v>20060327</v>
      </c>
      <c r="I419">
        <v>1100</v>
      </c>
      <c r="J419" s="3" t="s">
        <v>249</v>
      </c>
      <c r="K419" s="4">
        <f t="shared" si="18"/>
        <v>38803.35277777778</v>
      </c>
      <c r="L419" s="4">
        <f t="shared" si="19"/>
        <v>38802.936111111114</v>
      </c>
      <c r="M419" s="5">
        <f t="shared" si="20"/>
        <v>0.9361111111138598</v>
      </c>
      <c r="N419">
        <v>53</v>
      </c>
      <c r="O419">
        <v>-152.0001</v>
      </c>
      <c r="P419">
        <v>4434</v>
      </c>
      <c r="Q419" t="s">
        <v>27</v>
      </c>
      <c r="R419">
        <v>507.1</v>
      </c>
      <c r="S419">
        <v>3.5294</v>
      </c>
      <c r="T419">
        <v>34.2033</v>
      </c>
      <c r="U419">
        <v>2</v>
      </c>
      <c r="V419">
        <v>-999</v>
      </c>
      <c r="W419">
        <v>9</v>
      </c>
      <c r="X419">
        <v>-999</v>
      </c>
      <c r="Y419">
        <v>9</v>
      </c>
      <c r="Z419">
        <v>-999</v>
      </c>
      <c r="AA419">
        <v>9</v>
      </c>
      <c r="AB419">
        <v>-999</v>
      </c>
      <c r="AC419">
        <v>9</v>
      </c>
      <c r="AD419">
        <v>-999</v>
      </c>
      <c r="AE419">
        <v>9</v>
      </c>
      <c r="AF419">
        <v>-999</v>
      </c>
      <c r="AG419">
        <v>9</v>
      </c>
      <c r="AH419">
        <v>-999</v>
      </c>
      <c r="AI419">
        <v>9</v>
      </c>
    </row>
    <row r="420" spans="1:35" ht="12">
      <c r="A420" t="s">
        <v>105</v>
      </c>
      <c r="B420" t="s">
        <v>106</v>
      </c>
      <c r="C420">
        <v>74</v>
      </c>
      <c r="D420">
        <v>1</v>
      </c>
      <c r="E420">
        <v>2</v>
      </c>
      <c r="F420">
        <v>2</v>
      </c>
      <c r="G420">
        <v>9</v>
      </c>
      <c r="H420">
        <v>20060327</v>
      </c>
      <c r="I420">
        <v>1100</v>
      </c>
      <c r="J420" s="3" t="s">
        <v>250</v>
      </c>
      <c r="K420" s="4">
        <f t="shared" si="18"/>
        <v>38803.34930555556</v>
      </c>
      <c r="L420" s="4">
        <f t="shared" si="19"/>
        <v>38802.932638888895</v>
      </c>
      <c r="M420" s="5">
        <f t="shared" si="20"/>
        <v>0.9326388888948713</v>
      </c>
      <c r="N420">
        <v>53</v>
      </c>
      <c r="O420">
        <v>-152.0001</v>
      </c>
      <c r="P420">
        <v>4435</v>
      </c>
      <c r="Q420" t="s">
        <v>28</v>
      </c>
      <c r="R420">
        <v>708.2</v>
      </c>
      <c r="S420">
        <v>3.1379</v>
      </c>
      <c r="T420">
        <v>34.2976</v>
      </c>
      <c r="U420">
        <v>2</v>
      </c>
      <c r="V420">
        <v>-999</v>
      </c>
      <c r="W420">
        <v>9</v>
      </c>
      <c r="X420">
        <v>-999</v>
      </c>
      <c r="Y420">
        <v>9</v>
      </c>
      <c r="Z420">
        <v>-999</v>
      </c>
      <c r="AA420">
        <v>9</v>
      </c>
      <c r="AB420">
        <v>-999</v>
      </c>
      <c r="AC420">
        <v>9</v>
      </c>
      <c r="AD420">
        <v>-999</v>
      </c>
      <c r="AE420">
        <v>9</v>
      </c>
      <c r="AF420">
        <v>-999</v>
      </c>
      <c r="AG420">
        <v>9</v>
      </c>
      <c r="AH420">
        <v>-999</v>
      </c>
      <c r="AI420">
        <v>9</v>
      </c>
    </row>
    <row r="421" spans="1:35" ht="12">
      <c r="A421" t="s">
        <v>105</v>
      </c>
      <c r="B421" t="s">
        <v>106</v>
      </c>
      <c r="C421">
        <v>74</v>
      </c>
      <c r="D421">
        <v>1</v>
      </c>
      <c r="E421">
        <v>1</v>
      </c>
      <c r="F421">
        <v>1</v>
      </c>
      <c r="G421">
        <v>9</v>
      </c>
      <c r="H421">
        <v>20060327</v>
      </c>
      <c r="I421">
        <v>1100</v>
      </c>
      <c r="J421" s="3" t="s">
        <v>0</v>
      </c>
      <c r="K421" s="4">
        <f t="shared" si="18"/>
        <v>38803.34444444445</v>
      </c>
      <c r="L421" s="4">
        <f t="shared" si="19"/>
        <v>38802.92777777778</v>
      </c>
      <c r="M421" s="5">
        <f t="shared" si="20"/>
        <v>0.9277777777824667</v>
      </c>
      <c r="N421">
        <v>53</v>
      </c>
      <c r="O421">
        <v>-152.0001</v>
      </c>
      <c r="P421">
        <v>4430</v>
      </c>
      <c r="Q421" t="s">
        <v>29</v>
      </c>
      <c r="R421">
        <v>1011.8</v>
      </c>
      <c r="S421">
        <v>2.6907</v>
      </c>
      <c r="T421">
        <v>34.4093</v>
      </c>
      <c r="U421">
        <v>2</v>
      </c>
      <c r="V421">
        <v>-999</v>
      </c>
      <c r="W421">
        <v>9</v>
      </c>
      <c r="X421">
        <v>-999</v>
      </c>
      <c r="Y421">
        <v>9</v>
      </c>
      <c r="Z421">
        <v>-999</v>
      </c>
      <c r="AA421">
        <v>9</v>
      </c>
      <c r="AB421">
        <v>-999</v>
      </c>
      <c r="AC421">
        <v>9</v>
      </c>
      <c r="AD421">
        <v>-999</v>
      </c>
      <c r="AE421">
        <v>9</v>
      </c>
      <c r="AF421">
        <v>-999</v>
      </c>
      <c r="AG421">
        <v>9</v>
      </c>
      <c r="AH421">
        <v>-999</v>
      </c>
      <c r="AI421">
        <v>9</v>
      </c>
    </row>
    <row r="422" spans="1:39" ht="12">
      <c r="A422" t="s">
        <v>39</v>
      </c>
      <c r="B422" t="s">
        <v>106</v>
      </c>
      <c r="C422">
        <v>76</v>
      </c>
      <c r="D422">
        <v>1</v>
      </c>
      <c r="E422">
        <v>12</v>
      </c>
      <c r="F422">
        <v>12</v>
      </c>
      <c r="G422">
        <v>2</v>
      </c>
      <c r="H422">
        <v>20060328</v>
      </c>
      <c r="I422">
        <v>1100</v>
      </c>
      <c r="J422" s="3" t="s">
        <v>13</v>
      </c>
      <c r="K422" s="4">
        <f t="shared" si="18"/>
        <v>38804.166666666664</v>
      </c>
      <c r="L422" s="4">
        <f t="shared" si="19"/>
        <v>38803.75</v>
      </c>
      <c r="M422" s="5">
        <f t="shared" si="20"/>
        <v>0.75</v>
      </c>
      <c r="N422">
        <v>54.9984</v>
      </c>
      <c r="O422">
        <v>-152.6432</v>
      </c>
      <c r="P422">
        <v>4176</v>
      </c>
      <c r="Q422" t="s">
        <v>22</v>
      </c>
      <c r="R422" s="2">
        <v>20</v>
      </c>
      <c r="S422" s="2">
        <v>-999</v>
      </c>
      <c r="T422" s="2">
        <v>-999</v>
      </c>
      <c r="U422">
        <v>1</v>
      </c>
      <c r="V422">
        <v>-999</v>
      </c>
      <c r="W422">
        <v>1</v>
      </c>
      <c r="X422">
        <v>-999</v>
      </c>
      <c r="Y422">
        <v>9</v>
      </c>
      <c r="Z422">
        <v>-999</v>
      </c>
      <c r="AA422">
        <v>9</v>
      </c>
      <c r="AB422">
        <v>-999</v>
      </c>
      <c r="AC422">
        <v>2</v>
      </c>
      <c r="AD422">
        <v>-999</v>
      </c>
      <c r="AE422">
        <v>2</v>
      </c>
      <c r="AF422">
        <v>-999</v>
      </c>
      <c r="AG422">
        <v>2</v>
      </c>
      <c r="AH422">
        <v>-999</v>
      </c>
      <c r="AI422">
        <v>2</v>
      </c>
      <c r="AJ422" s="6">
        <v>0.021851726103007136</v>
      </c>
      <c r="AK422" s="17">
        <v>2</v>
      </c>
      <c r="AL422" s="8">
        <v>0.26</v>
      </c>
      <c r="AM422" s="17">
        <v>2</v>
      </c>
    </row>
    <row r="423" spans="1:39" ht="12">
      <c r="A423" t="s">
        <v>40</v>
      </c>
      <c r="B423" t="s">
        <v>106</v>
      </c>
      <c r="C423">
        <v>76</v>
      </c>
      <c r="D423">
        <v>1</v>
      </c>
      <c r="E423">
        <v>11</v>
      </c>
      <c r="F423">
        <v>11</v>
      </c>
      <c r="G423">
        <v>2</v>
      </c>
      <c r="H423">
        <v>20060328</v>
      </c>
      <c r="I423">
        <v>1100</v>
      </c>
      <c r="J423" s="3" t="s">
        <v>13</v>
      </c>
      <c r="K423" s="4">
        <f t="shared" si="18"/>
        <v>38804.166666666664</v>
      </c>
      <c r="L423" s="4">
        <f t="shared" si="19"/>
        <v>38803.75</v>
      </c>
      <c r="M423" s="5">
        <f t="shared" si="20"/>
        <v>0.75</v>
      </c>
      <c r="N423">
        <v>54.9984</v>
      </c>
      <c r="O423">
        <v>-152.6432</v>
      </c>
      <c r="P423">
        <v>4176</v>
      </c>
      <c r="Q423" t="s">
        <v>15</v>
      </c>
      <c r="R423" s="2">
        <v>35</v>
      </c>
      <c r="S423" s="2">
        <v>-999</v>
      </c>
      <c r="T423" s="2">
        <v>-999</v>
      </c>
      <c r="U423">
        <v>1</v>
      </c>
      <c r="V423">
        <v>-999</v>
      </c>
      <c r="W423">
        <v>1</v>
      </c>
      <c r="X423">
        <v>-999</v>
      </c>
      <c r="Y423">
        <v>9</v>
      </c>
      <c r="Z423">
        <v>-999</v>
      </c>
      <c r="AA423">
        <v>9</v>
      </c>
      <c r="AB423">
        <v>-999</v>
      </c>
      <c r="AC423">
        <v>2</v>
      </c>
      <c r="AD423">
        <v>-999</v>
      </c>
      <c r="AE423">
        <v>2</v>
      </c>
      <c r="AF423">
        <v>-999</v>
      </c>
      <c r="AG423">
        <v>2</v>
      </c>
      <c r="AH423">
        <v>-999</v>
      </c>
      <c r="AI423">
        <v>2</v>
      </c>
      <c r="AJ423" s="6">
        <v>0.031725811694886086</v>
      </c>
      <c r="AK423" s="17">
        <v>2</v>
      </c>
      <c r="AL423" s="8">
        <v>0.18</v>
      </c>
      <c r="AM423" s="17">
        <v>2</v>
      </c>
    </row>
    <row r="424" spans="1:39" ht="12">
      <c r="A424" t="s">
        <v>41</v>
      </c>
      <c r="B424" t="s">
        <v>106</v>
      </c>
      <c r="C424">
        <v>76</v>
      </c>
      <c r="D424">
        <v>1</v>
      </c>
      <c r="E424">
        <v>10</v>
      </c>
      <c r="F424">
        <v>10</v>
      </c>
      <c r="G424">
        <v>2</v>
      </c>
      <c r="H424">
        <v>20060328</v>
      </c>
      <c r="I424">
        <v>1100</v>
      </c>
      <c r="J424" s="3" t="s">
        <v>13</v>
      </c>
      <c r="K424" s="4">
        <f t="shared" si="18"/>
        <v>38804.166666666664</v>
      </c>
      <c r="L424" s="4">
        <f t="shared" si="19"/>
        <v>38803.75</v>
      </c>
      <c r="M424" s="5">
        <f t="shared" si="20"/>
        <v>0.75</v>
      </c>
      <c r="N424">
        <v>54.9984</v>
      </c>
      <c r="O424">
        <v>-152.6432</v>
      </c>
      <c r="P424">
        <v>4176</v>
      </c>
      <c r="Q424" t="s">
        <v>16</v>
      </c>
      <c r="R424" s="2">
        <v>65</v>
      </c>
      <c r="S424" s="2">
        <v>-999</v>
      </c>
      <c r="T424" s="2">
        <v>-999</v>
      </c>
      <c r="U424">
        <v>1</v>
      </c>
      <c r="V424">
        <v>-999</v>
      </c>
      <c r="W424">
        <v>1</v>
      </c>
      <c r="X424">
        <v>-999</v>
      </c>
      <c r="Y424">
        <v>9</v>
      </c>
      <c r="Z424">
        <v>-999</v>
      </c>
      <c r="AA424">
        <v>9</v>
      </c>
      <c r="AB424">
        <v>-999</v>
      </c>
      <c r="AC424">
        <v>2</v>
      </c>
      <c r="AD424">
        <v>-999</v>
      </c>
      <c r="AE424">
        <v>2</v>
      </c>
      <c r="AF424">
        <v>-999</v>
      </c>
      <c r="AG424">
        <v>2</v>
      </c>
      <c r="AH424">
        <v>-999</v>
      </c>
      <c r="AI424">
        <v>2</v>
      </c>
      <c r="AJ424" s="6">
        <v>0.019687748728506316</v>
      </c>
      <c r="AK424" s="17">
        <v>2</v>
      </c>
      <c r="AL424" s="8">
        <v>0.16</v>
      </c>
      <c r="AM424" s="17">
        <v>2</v>
      </c>
    </row>
    <row r="425" spans="1:39" ht="12">
      <c r="A425" t="s">
        <v>42</v>
      </c>
      <c r="B425" t="s">
        <v>106</v>
      </c>
      <c r="C425">
        <v>76</v>
      </c>
      <c r="D425">
        <v>1</v>
      </c>
      <c r="E425">
        <v>9</v>
      </c>
      <c r="F425">
        <v>9</v>
      </c>
      <c r="G425">
        <v>2</v>
      </c>
      <c r="H425">
        <v>20060328</v>
      </c>
      <c r="I425">
        <v>1100</v>
      </c>
      <c r="J425" s="3" t="s">
        <v>13</v>
      </c>
      <c r="K425" s="4">
        <f t="shared" si="18"/>
        <v>38804.166666666664</v>
      </c>
      <c r="L425" s="4">
        <f t="shared" si="19"/>
        <v>38803.75</v>
      </c>
      <c r="M425" s="5">
        <f t="shared" si="20"/>
        <v>0.75</v>
      </c>
      <c r="N425">
        <v>54.9984</v>
      </c>
      <c r="O425">
        <v>-152.6432</v>
      </c>
      <c r="P425">
        <v>4176</v>
      </c>
      <c r="Q425" t="s">
        <v>17</v>
      </c>
      <c r="R425" s="2">
        <v>85</v>
      </c>
      <c r="S425" s="2">
        <v>-999</v>
      </c>
      <c r="T425" s="2">
        <v>-999</v>
      </c>
      <c r="U425">
        <v>1</v>
      </c>
      <c r="V425">
        <v>-999</v>
      </c>
      <c r="W425">
        <v>1</v>
      </c>
      <c r="X425">
        <v>-999</v>
      </c>
      <c r="Y425">
        <v>9</v>
      </c>
      <c r="Z425">
        <v>-999</v>
      </c>
      <c r="AA425">
        <v>9</v>
      </c>
      <c r="AB425">
        <v>-999</v>
      </c>
      <c r="AC425">
        <v>2</v>
      </c>
      <c r="AD425">
        <v>-999</v>
      </c>
      <c r="AE425">
        <v>2</v>
      </c>
      <c r="AF425">
        <v>-999</v>
      </c>
      <c r="AG425">
        <v>2</v>
      </c>
      <c r="AH425">
        <v>-999</v>
      </c>
      <c r="AI425">
        <v>2</v>
      </c>
      <c r="AJ425" s="6">
        <v>0.022728941306845524</v>
      </c>
      <c r="AK425" s="17">
        <v>2</v>
      </c>
      <c r="AL425" s="8">
        <v>0.26</v>
      </c>
      <c r="AM425" s="17">
        <v>2</v>
      </c>
    </row>
    <row r="426" spans="1:39" ht="12">
      <c r="A426" t="s">
        <v>43</v>
      </c>
      <c r="B426" t="s">
        <v>106</v>
      </c>
      <c r="C426">
        <v>76</v>
      </c>
      <c r="D426">
        <v>1</v>
      </c>
      <c r="E426">
        <v>8</v>
      </c>
      <c r="F426">
        <v>8</v>
      </c>
      <c r="G426">
        <v>2</v>
      </c>
      <c r="H426">
        <v>20060328</v>
      </c>
      <c r="I426">
        <v>1100</v>
      </c>
      <c r="J426" s="3" t="s">
        <v>13</v>
      </c>
      <c r="K426" s="4">
        <f t="shared" si="18"/>
        <v>38804.166666666664</v>
      </c>
      <c r="L426" s="4">
        <f t="shared" si="19"/>
        <v>38803.75</v>
      </c>
      <c r="M426" s="5">
        <f t="shared" si="20"/>
        <v>0.75</v>
      </c>
      <c r="N426">
        <v>54.9984</v>
      </c>
      <c r="O426">
        <v>-152.6432</v>
      </c>
      <c r="P426">
        <v>4176</v>
      </c>
      <c r="Q426" t="s">
        <v>18</v>
      </c>
      <c r="R426" s="2">
        <v>105</v>
      </c>
      <c r="S426" s="2">
        <v>-999</v>
      </c>
      <c r="T426" s="2">
        <v>-999</v>
      </c>
      <c r="U426">
        <v>1</v>
      </c>
      <c r="V426">
        <v>-999</v>
      </c>
      <c r="W426">
        <v>1</v>
      </c>
      <c r="X426">
        <v>-999</v>
      </c>
      <c r="Y426">
        <v>9</v>
      </c>
      <c r="Z426">
        <v>-999</v>
      </c>
      <c r="AA426">
        <v>9</v>
      </c>
      <c r="AB426">
        <v>-999</v>
      </c>
      <c r="AC426">
        <v>2</v>
      </c>
      <c r="AD426">
        <v>-999</v>
      </c>
      <c r="AE426">
        <v>2</v>
      </c>
      <c r="AF426">
        <v>-999</v>
      </c>
      <c r="AG426">
        <v>2</v>
      </c>
      <c r="AH426">
        <v>-999</v>
      </c>
      <c r="AI426">
        <v>2</v>
      </c>
      <c r="AJ426" s="6">
        <v>0.03376547724313452</v>
      </c>
      <c r="AK426" s="17">
        <v>2</v>
      </c>
      <c r="AL426" s="8">
        <v>0.2</v>
      </c>
      <c r="AM426" s="17">
        <v>2</v>
      </c>
    </row>
    <row r="427" spans="1:39" ht="12">
      <c r="A427" t="s">
        <v>44</v>
      </c>
      <c r="B427" t="s">
        <v>106</v>
      </c>
      <c r="C427">
        <v>76</v>
      </c>
      <c r="D427">
        <v>1</v>
      </c>
      <c r="E427">
        <v>7</v>
      </c>
      <c r="F427">
        <v>7</v>
      </c>
      <c r="G427">
        <v>2</v>
      </c>
      <c r="H427">
        <v>20060328</v>
      </c>
      <c r="I427">
        <v>1100</v>
      </c>
      <c r="J427" s="3" t="s">
        <v>13</v>
      </c>
      <c r="K427" s="4">
        <f t="shared" si="18"/>
        <v>38804.166666666664</v>
      </c>
      <c r="L427" s="4">
        <f t="shared" si="19"/>
        <v>38803.75</v>
      </c>
      <c r="M427" s="5">
        <f t="shared" si="20"/>
        <v>0.75</v>
      </c>
      <c r="N427">
        <v>54.9984</v>
      </c>
      <c r="O427">
        <v>-152.6432</v>
      </c>
      <c r="P427">
        <v>4176</v>
      </c>
      <c r="Q427" t="s">
        <v>23</v>
      </c>
      <c r="R427" s="2">
        <v>135</v>
      </c>
      <c r="S427" s="2">
        <v>-999</v>
      </c>
      <c r="T427" s="2">
        <v>-999</v>
      </c>
      <c r="U427">
        <v>1</v>
      </c>
      <c r="V427">
        <v>-999</v>
      </c>
      <c r="W427">
        <v>1</v>
      </c>
      <c r="X427">
        <v>-999</v>
      </c>
      <c r="Y427">
        <v>9</v>
      </c>
      <c r="Z427">
        <v>-999</v>
      </c>
      <c r="AA427">
        <v>9</v>
      </c>
      <c r="AB427">
        <v>-999</v>
      </c>
      <c r="AC427">
        <v>2</v>
      </c>
      <c r="AD427">
        <v>-999</v>
      </c>
      <c r="AE427">
        <v>2</v>
      </c>
      <c r="AF427">
        <v>-999</v>
      </c>
      <c r="AG427">
        <v>2</v>
      </c>
      <c r="AH427">
        <v>-999</v>
      </c>
      <c r="AI427">
        <v>2</v>
      </c>
      <c r="AJ427" s="6">
        <v>0.0554208082959687</v>
      </c>
      <c r="AK427" s="17">
        <v>2</v>
      </c>
      <c r="AL427" s="8">
        <v>0.26</v>
      </c>
      <c r="AM427" s="17">
        <v>2</v>
      </c>
    </row>
    <row r="428" spans="1:39" ht="12">
      <c r="A428" t="s">
        <v>45</v>
      </c>
      <c r="B428" t="s">
        <v>106</v>
      </c>
      <c r="C428">
        <v>76</v>
      </c>
      <c r="D428">
        <v>1</v>
      </c>
      <c r="E428">
        <v>6</v>
      </c>
      <c r="F428">
        <v>6</v>
      </c>
      <c r="G428">
        <v>2</v>
      </c>
      <c r="H428">
        <v>20060328</v>
      </c>
      <c r="I428">
        <v>1100</v>
      </c>
      <c r="J428" s="3" t="s">
        <v>1</v>
      </c>
      <c r="K428" s="4">
        <f t="shared" si="18"/>
        <v>38804.20694444444</v>
      </c>
      <c r="L428" s="4">
        <f t="shared" si="19"/>
        <v>38803.79027777778</v>
      </c>
      <c r="M428" s="5">
        <f t="shared" si="20"/>
        <v>0.7902777777781012</v>
      </c>
      <c r="N428">
        <v>54.9984</v>
      </c>
      <c r="O428">
        <v>-152.6432</v>
      </c>
      <c r="P428">
        <v>4176</v>
      </c>
      <c r="Q428" t="s">
        <v>26</v>
      </c>
      <c r="R428">
        <v>249.8</v>
      </c>
      <c r="S428">
        <v>4.086</v>
      </c>
      <c r="T428">
        <v>33.9757</v>
      </c>
      <c r="U428">
        <v>2</v>
      </c>
      <c r="V428">
        <v>-999</v>
      </c>
      <c r="W428">
        <v>1</v>
      </c>
      <c r="X428">
        <v>-999</v>
      </c>
      <c r="Y428">
        <v>9</v>
      </c>
      <c r="Z428">
        <v>-999</v>
      </c>
      <c r="AA428">
        <v>9</v>
      </c>
      <c r="AB428">
        <v>80.04</v>
      </c>
      <c r="AC428">
        <v>2</v>
      </c>
      <c r="AD428">
        <v>42.41</v>
      </c>
      <c r="AE428">
        <v>2</v>
      </c>
      <c r="AF428">
        <v>0.01</v>
      </c>
      <c r="AG428">
        <v>2</v>
      </c>
      <c r="AH428">
        <v>2.84</v>
      </c>
      <c r="AI428">
        <v>2</v>
      </c>
      <c r="AJ428" s="6">
        <v>0.063950341469587</v>
      </c>
      <c r="AK428" s="17">
        <v>2</v>
      </c>
      <c r="AL428" s="8">
        <v>0.28</v>
      </c>
      <c r="AM428" s="17">
        <v>2</v>
      </c>
    </row>
    <row r="429" spans="1:39" ht="12">
      <c r="A429" t="s">
        <v>46</v>
      </c>
      <c r="B429" t="s">
        <v>106</v>
      </c>
      <c r="C429">
        <v>76</v>
      </c>
      <c r="D429">
        <v>1</v>
      </c>
      <c r="E429">
        <v>5</v>
      </c>
      <c r="F429">
        <v>5</v>
      </c>
      <c r="G429">
        <v>2</v>
      </c>
      <c r="H429">
        <v>20060328</v>
      </c>
      <c r="I429">
        <v>1100</v>
      </c>
      <c r="J429" s="3" t="s">
        <v>2</v>
      </c>
      <c r="K429" s="4">
        <f t="shared" si="18"/>
        <v>38804.206249999996</v>
      </c>
      <c r="L429" s="4">
        <f t="shared" si="19"/>
        <v>38803.78958333333</v>
      </c>
      <c r="M429" s="5">
        <f t="shared" si="20"/>
        <v>0.7895833333313931</v>
      </c>
      <c r="N429">
        <v>54.9984</v>
      </c>
      <c r="O429">
        <v>-152.6432</v>
      </c>
      <c r="P429">
        <v>4176</v>
      </c>
      <c r="Q429" t="s">
        <v>26</v>
      </c>
      <c r="R429">
        <v>277.9</v>
      </c>
      <c r="S429">
        <v>4.0405</v>
      </c>
      <c r="T429">
        <v>33.9919</v>
      </c>
      <c r="U429">
        <v>2</v>
      </c>
      <c r="V429">
        <v>-999</v>
      </c>
      <c r="W429">
        <v>1</v>
      </c>
      <c r="X429">
        <v>-999</v>
      </c>
      <c r="Y429">
        <v>9</v>
      </c>
      <c r="Z429">
        <v>-999</v>
      </c>
      <c r="AA429">
        <v>9</v>
      </c>
      <c r="AB429">
        <v>87.27</v>
      </c>
      <c r="AC429">
        <v>2</v>
      </c>
      <c r="AD429">
        <v>43.49</v>
      </c>
      <c r="AE429">
        <v>2</v>
      </c>
      <c r="AF429">
        <v>0.01</v>
      </c>
      <c r="AG429">
        <v>2</v>
      </c>
      <c r="AH429">
        <v>2.92</v>
      </c>
      <c r="AI429">
        <v>2</v>
      </c>
      <c r="AJ429" s="6">
        <v>0.054098922527256</v>
      </c>
      <c r="AK429" s="17">
        <v>2</v>
      </c>
      <c r="AL429" s="8">
        <v>0.33</v>
      </c>
      <c r="AM429" s="17">
        <v>2</v>
      </c>
    </row>
    <row r="430" spans="1:39" ht="12">
      <c r="A430" t="s">
        <v>47</v>
      </c>
      <c r="B430" t="s">
        <v>106</v>
      </c>
      <c r="C430">
        <v>76</v>
      </c>
      <c r="D430">
        <v>1</v>
      </c>
      <c r="E430">
        <v>4</v>
      </c>
      <c r="F430">
        <v>4</v>
      </c>
      <c r="G430">
        <v>2</v>
      </c>
      <c r="H430">
        <v>20060328</v>
      </c>
      <c r="I430">
        <v>1100</v>
      </c>
      <c r="J430" s="3" t="s">
        <v>3</v>
      </c>
      <c r="K430" s="4">
        <f t="shared" si="18"/>
        <v>38804.20486111111</v>
      </c>
      <c r="L430" s="4">
        <f t="shared" si="19"/>
        <v>38803.788194444445</v>
      </c>
      <c r="M430" s="5">
        <f t="shared" si="20"/>
        <v>0.7881944444452529</v>
      </c>
      <c r="N430">
        <v>54.9984</v>
      </c>
      <c r="O430">
        <v>-152.6432</v>
      </c>
      <c r="P430">
        <v>4176</v>
      </c>
      <c r="Q430" t="s">
        <v>26</v>
      </c>
      <c r="R430">
        <v>319.4</v>
      </c>
      <c r="S430">
        <v>3.9823</v>
      </c>
      <c r="T430">
        <v>34.0312</v>
      </c>
      <c r="U430">
        <v>2</v>
      </c>
      <c r="V430">
        <v>-999</v>
      </c>
      <c r="W430">
        <v>1</v>
      </c>
      <c r="X430">
        <v>-999</v>
      </c>
      <c r="Y430">
        <v>9</v>
      </c>
      <c r="Z430">
        <v>-999</v>
      </c>
      <c r="AA430">
        <v>9</v>
      </c>
      <c r="AB430">
        <v>92.44</v>
      </c>
      <c r="AC430">
        <v>2</v>
      </c>
      <c r="AD430">
        <v>44.07</v>
      </c>
      <c r="AE430">
        <v>2</v>
      </c>
      <c r="AF430">
        <v>0.01</v>
      </c>
      <c r="AG430">
        <v>2</v>
      </c>
      <c r="AH430">
        <v>2.96</v>
      </c>
      <c r="AI430">
        <v>2</v>
      </c>
      <c r="AJ430" s="6">
        <v>0.0503287659338814</v>
      </c>
      <c r="AK430" s="17">
        <v>2</v>
      </c>
      <c r="AL430" s="8">
        <v>0.28</v>
      </c>
      <c r="AM430" s="17">
        <v>2</v>
      </c>
    </row>
    <row r="431" spans="1:39" ht="12">
      <c r="A431" t="s">
        <v>48</v>
      </c>
      <c r="B431" t="s">
        <v>106</v>
      </c>
      <c r="C431">
        <v>76</v>
      </c>
      <c r="D431">
        <v>1</v>
      </c>
      <c r="E431">
        <v>3</v>
      </c>
      <c r="F431">
        <v>3</v>
      </c>
      <c r="G431">
        <v>2</v>
      </c>
      <c r="H431">
        <v>20060328</v>
      </c>
      <c r="I431">
        <v>1100</v>
      </c>
      <c r="J431" s="3" t="s">
        <v>4</v>
      </c>
      <c r="K431" s="4">
        <f t="shared" si="18"/>
        <v>38804.20138888888</v>
      </c>
      <c r="L431" s="4">
        <f t="shared" si="19"/>
        <v>38803.78472222222</v>
      </c>
      <c r="M431" s="5">
        <f t="shared" si="20"/>
        <v>0.7847222222189885</v>
      </c>
      <c r="N431">
        <v>54.9984</v>
      </c>
      <c r="O431">
        <v>-152.6432</v>
      </c>
      <c r="P431">
        <v>4176</v>
      </c>
      <c r="Q431" t="s">
        <v>27</v>
      </c>
      <c r="R431">
        <v>585.3</v>
      </c>
      <c r="S431">
        <v>3.5334</v>
      </c>
      <c r="T431">
        <v>34.2205</v>
      </c>
      <c r="U431">
        <v>2</v>
      </c>
      <c r="V431">
        <v>-999</v>
      </c>
      <c r="W431">
        <v>1</v>
      </c>
      <c r="X431">
        <v>-999</v>
      </c>
      <c r="Y431">
        <v>9</v>
      </c>
      <c r="Z431">
        <v>-999</v>
      </c>
      <c r="AA431">
        <v>9</v>
      </c>
      <c r="AB431">
        <v>117.34</v>
      </c>
      <c r="AC431">
        <v>2</v>
      </c>
      <c r="AD431">
        <v>43.97</v>
      </c>
      <c r="AE431">
        <v>2</v>
      </c>
      <c r="AF431">
        <v>0.01</v>
      </c>
      <c r="AG431">
        <v>2</v>
      </c>
      <c r="AH431">
        <v>3.03</v>
      </c>
      <c r="AI431">
        <v>2</v>
      </c>
      <c r="AJ431" s="6">
        <v>0.0442642070409201</v>
      </c>
      <c r="AK431" s="17">
        <v>2</v>
      </c>
      <c r="AL431" s="8">
        <v>0.3</v>
      </c>
      <c r="AM431" s="17">
        <v>2</v>
      </c>
    </row>
    <row r="432" spans="1:39" ht="12">
      <c r="A432" t="s">
        <v>49</v>
      </c>
      <c r="B432" t="s">
        <v>106</v>
      </c>
      <c r="C432">
        <v>76</v>
      </c>
      <c r="D432">
        <v>1</v>
      </c>
      <c r="E432">
        <v>2</v>
      </c>
      <c r="F432">
        <v>2</v>
      </c>
      <c r="G432">
        <v>2</v>
      </c>
      <c r="H432">
        <v>20060328</v>
      </c>
      <c r="I432">
        <v>1100</v>
      </c>
      <c r="J432" s="3" t="s">
        <v>5</v>
      </c>
      <c r="K432" s="4">
        <f t="shared" si="18"/>
        <v>38804.195138888885</v>
      </c>
      <c r="L432" s="4">
        <f t="shared" si="19"/>
        <v>38803.77847222222</v>
      </c>
      <c r="M432" s="5">
        <f t="shared" si="20"/>
        <v>0.7784722222204437</v>
      </c>
      <c r="N432">
        <v>54.9984</v>
      </c>
      <c r="O432">
        <v>-152.6432</v>
      </c>
      <c r="P432">
        <v>4176</v>
      </c>
      <c r="Q432" t="s">
        <v>28</v>
      </c>
      <c r="R432">
        <v>755.6</v>
      </c>
      <c r="S432">
        <v>3.1982</v>
      </c>
      <c r="T432">
        <v>34.3059</v>
      </c>
      <c r="U432">
        <v>2</v>
      </c>
      <c r="V432">
        <v>-999</v>
      </c>
      <c r="W432">
        <v>1</v>
      </c>
      <c r="X432">
        <v>-999</v>
      </c>
      <c r="Y432">
        <v>9</v>
      </c>
      <c r="Z432">
        <v>-999</v>
      </c>
      <c r="AA432">
        <v>9</v>
      </c>
      <c r="AB432">
        <v>131.31</v>
      </c>
      <c r="AC432">
        <v>2</v>
      </c>
      <c r="AD432">
        <v>44.06</v>
      </c>
      <c r="AE432">
        <v>2</v>
      </c>
      <c r="AF432">
        <v>0.01</v>
      </c>
      <c r="AG432">
        <v>2</v>
      </c>
      <c r="AH432">
        <v>3.07</v>
      </c>
      <c r="AI432">
        <v>2</v>
      </c>
      <c r="AJ432" s="6">
        <v>0.042959413436034</v>
      </c>
      <c r="AK432" s="17">
        <v>2</v>
      </c>
      <c r="AL432" s="8">
        <v>0.48</v>
      </c>
      <c r="AM432" s="17">
        <v>2</v>
      </c>
    </row>
    <row r="433" spans="1:39" ht="12">
      <c r="A433" t="s">
        <v>50</v>
      </c>
      <c r="B433" t="s">
        <v>106</v>
      </c>
      <c r="C433">
        <v>76</v>
      </c>
      <c r="D433">
        <v>1</v>
      </c>
      <c r="E433">
        <v>1</v>
      </c>
      <c r="F433">
        <v>1</v>
      </c>
      <c r="G433">
        <v>2</v>
      </c>
      <c r="H433">
        <v>20060328</v>
      </c>
      <c r="I433">
        <v>1100</v>
      </c>
      <c r="J433" s="3" t="s">
        <v>6</v>
      </c>
      <c r="K433" s="4">
        <f t="shared" si="18"/>
        <v>38804.192361111105</v>
      </c>
      <c r="L433" s="4">
        <f t="shared" si="19"/>
        <v>38803.77569444444</v>
      </c>
      <c r="M433" s="5">
        <f t="shared" si="20"/>
        <v>0.7756944444408873</v>
      </c>
      <c r="N433">
        <v>54.9984</v>
      </c>
      <c r="O433">
        <v>-152.6432</v>
      </c>
      <c r="P433">
        <v>4176</v>
      </c>
      <c r="Q433" t="s">
        <v>29</v>
      </c>
      <c r="R433">
        <v>957.5</v>
      </c>
      <c r="S433">
        <v>2.8517</v>
      </c>
      <c r="T433">
        <v>34.3809</v>
      </c>
      <c r="U433">
        <v>2</v>
      </c>
      <c r="V433">
        <v>-999</v>
      </c>
      <c r="W433">
        <v>1</v>
      </c>
      <c r="X433">
        <v>-999</v>
      </c>
      <c r="Y433">
        <v>9</v>
      </c>
      <c r="Z433">
        <v>-999</v>
      </c>
      <c r="AA433">
        <v>9</v>
      </c>
      <c r="AB433">
        <v>143.41</v>
      </c>
      <c r="AC433">
        <v>2</v>
      </c>
      <c r="AD433">
        <v>44.16</v>
      </c>
      <c r="AE433">
        <v>2</v>
      </c>
      <c r="AF433">
        <v>0.01</v>
      </c>
      <c r="AG433">
        <v>2</v>
      </c>
      <c r="AH433">
        <v>3.08</v>
      </c>
      <c r="AI433">
        <v>2</v>
      </c>
      <c r="AJ433" s="6">
        <v>0.02239136476002993</v>
      </c>
      <c r="AK433" s="17">
        <v>2</v>
      </c>
      <c r="AL433" s="8">
        <v>0.3</v>
      </c>
      <c r="AM433" s="17">
        <v>2</v>
      </c>
    </row>
    <row r="434" spans="1:39" ht="12">
      <c r="A434" t="s">
        <v>51</v>
      </c>
      <c r="B434" t="s">
        <v>106</v>
      </c>
      <c r="C434">
        <v>79</v>
      </c>
      <c r="D434">
        <v>1</v>
      </c>
      <c r="E434">
        <v>12</v>
      </c>
      <c r="F434">
        <v>12</v>
      </c>
      <c r="G434">
        <v>2</v>
      </c>
      <c r="H434">
        <v>20060329</v>
      </c>
      <c r="I434">
        <v>1100</v>
      </c>
      <c r="J434" s="3" t="s">
        <v>7</v>
      </c>
      <c r="K434" s="4">
        <f t="shared" si="18"/>
        <v>38805.24652777778</v>
      </c>
      <c r="L434" s="4">
        <f t="shared" si="19"/>
        <v>38804.82986111112</v>
      </c>
      <c r="M434" s="5">
        <f t="shared" si="20"/>
        <v>0.8298611111167702</v>
      </c>
      <c r="N434">
        <v>55.7699</v>
      </c>
      <c r="O434">
        <v>-153.0003</v>
      </c>
      <c r="P434">
        <v>3882</v>
      </c>
      <c r="Q434" t="s">
        <v>22</v>
      </c>
      <c r="R434">
        <v>22.4</v>
      </c>
      <c r="S434">
        <v>4.1566</v>
      </c>
      <c r="T434">
        <v>32.5407</v>
      </c>
      <c r="U434">
        <v>2</v>
      </c>
      <c r="V434">
        <v>-999</v>
      </c>
      <c r="W434">
        <v>9</v>
      </c>
      <c r="X434">
        <v>-999</v>
      </c>
      <c r="Y434">
        <v>9</v>
      </c>
      <c r="Z434">
        <v>-999</v>
      </c>
      <c r="AA434">
        <v>9</v>
      </c>
      <c r="AB434">
        <v>-999</v>
      </c>
      <c r="AC434">
        <v>9</v>
      </c>
      <c r="AD434">
        <v>-999</v>
      </c>
      <c r="AE434">
        <v>9</v>
      </c>
      <c r="AF434">
        <v>-999</v>
      </c>
      <c r="AG434">
        <v>9</v>
      </c>
      <c r="AH434">
        <v>-999</v>
      </c>
      <c r="AI434">
        <v>9</v>
      </c>
      <c r="AJ434" s="6">
        <v>0.005</v>
      </c>
      <c r="AK434" s="17">
        <v>2</v>
      </c>
      <c r="AL434" s="8">
        <v>0.33</v>
      </c>
      <c r="AM434" s="17">
        <v>2</v>
      </c>
    </row>
    <row r="435" spans="1:35" ht="12">
      <c r="A435" t="s">
        <v>52</v>
      </c>
      <c r="B435" t="s">
        <v>106</v>
      </c>
      <c r="C435">
        <v>79</v>
      </c>
      <c r="D435">
        <v>1</v>
      </c>
      <c r="E435">
        <v>11</v>
      </c>
      <c r="F435">
        <v>11</v>
      </c>
      <c r="G435">
        <v>2</v>
      </c>
      <c r="H435">
        <v>20060329</v>
      </c>
      <c r="I435">
        <v>1100</v>
      </c>
      <c r="J435" s="3" t="s">
        <v>8</v>
      </c>
      <c r="K435" s="4">
        <f t="shared" si="18"/>
        <v>38805.245833333334</v>
      </c>
      <c r="L435" s="4">
        <f t="shared" si="19"/>
        <v>38804.82916666667</v>
      </c>
      <c r="M435" s="5">
        <f t="shared" si="20"/>
        <v>0.8291666666700621</v>
      </c>
      <c r="N435">
        <v>55.7699</v>
      </c>
      <c r="O435">
        <v>-153.0003</v>
      </c>
      <c r="P435">
        <v>3882</v>
      </c>
      <c r="Q435" t="s">
        <v>15</v>
      </c>
      <c r="R435">
        <v>39.5</v>
      </c>
      <c r="S435">
        <v>4.0072</v>
      </c>
      <c r="T435">
        <v>32.5824</v>
      </c>
      <c r="U435">
        <v>2</v>
      </c>
      <c r="V435">
        <v>-999</v>
      </c>
      <c r="W435">
        <v>9</v>
      </c>
      <c r="X435">
        <v>-999</v>
      </c>
      <c r="Y435">
        <v>9</v>
      </c>
      <c r="Z435">
        <v>-999</v>
      </c>
      <c r="AA435">
        <v>9</v>
      </c>
      <c r="AB435">
        <v>-999</v>
      </c>
      <c r="AC435">
        <v>9</v>
      </c>
      <c r="AD435">
        <v>-999</v>
      </c>
      <c r="AE435">
        <v>9</v>
      </c>
      <c r="AF435">
        <v>-999</v>
      </c>
      <c r="AG435">
        <v>9</v>
      </c>
      <c r="AH435">
        <v>-999</v>
      </c>
      <c r="AI435">
        <v>9</v>
      </c>
    </row>
    <row r="436" spans="1:35" ht="12">
      <c r="A436" t="s">
        <v>53</v>
      </c>
      <c r="B436" t="s">
        <v>106</v>
      </c>
      <c r="C436">
        <v>79</v>
      </c>
      <c r="D436">
        <v>1</v>
      </c>
      <c r="E436">
        <v>10</v>
      </c>
      <c r="F436">
        <v>10</v>
      </c>
      <c r="G436">
        <v>2</v>
      </c>
      <c r="H436">
        <v>20060329</v>
      </c>
      <c r="I436">
        <v>1100</v>
      </c>
      <c r="J436" s="3" t="s">
        <v>9</v>
      </c>
      <c r="K436" s="4">
        <f t="shared" si="18"/>
        <v>38805.245138888895</v>
      </c>
      <c r="L436" s="4">
        <f t="shared" si="19"/>
        <v>38804.82847222223</v>
      </c>
      <c r="M436" s="5">
        <f t="shared" si="20"/>
        <v>0.82847222223063</v>
      </c>
      <c r="N436">
        <v>55.7699</v>
      </c>
      <c r="O436">
        <v>-153.0003</v>
      </c>
      <c r="P436">
        <v>3882</v>
      </c>
      <c r="Q436" t="s">
        <v>16</v>
      </c>
      <c r="R436">
        <v>66</v>
      </c>
      <c r="S436">
        <v>4.0794</v>
      </c>
      <c r="T436">
        <v>32.7075</v>
      </c>
      <c r="U436">
        <v>2</v>
      </c>
      <c r="V436">
        <v>-999</v>
      </c>
      <c r="W436">
        <v>9</v>
      </c>
      <c r="X436">
        <v>-999</v>
      </c>
      <c r="Y436">
        <v>9</v>
      </c>
      <c r="Z436">
        <v>-999</v>
      </c>
      <c r="AA436">
        <v>9</v>
      </c>
      <c r="AB436">
        <v>-999</v>
      </c>
      <c r="AC436">
        <v>9</v>
      </c>
      <c r="AD436">
        <v>-999</v>
      </c>
      <c r="AE436">
        <v>9</v>
      </c>
      <c r="AF436">
        <v>-999</v>
      </c>
      <c r="AG436">
        <v>9</v>
      </c>
      <c r="AH436">
        <v>-999</v>
      </c>
      <c r="AI436">
        <v>9</v>
      </c>
    </row>
    <row r="437" spans="1:35" ht="12">
      <c r="A437" t="s">
        <v>54</v>
      </c>
      <c r="B437" t="s">
        <v>106</v>
      </c>
      <c r="C437">
        <v>79</v>
      </c>
      <c r="D437">
        <v>1</v>
      </c>
      <c r="E437">
        <v>9</v>
      </c>
      <c r="F437">
        <v>9</v>
      </c>
      <c r="G437">
        <v>2</v>
      </c>
      <c r="H437">
        <v>20060329</v>
      </c>
      <c r="I437">
        <v>1100</v>
      </c>
      <c r="J437" s="3" t="s">
        <v>9</v>
      </c>
      <c r="K437" s="4">
        <f t="shared" si="18"/>
        <v>38805.245138888895</v>
      </c>
      <c r="L437" s="4">
        <f t="shared" si="19"/>
        <v>38804.82847222223</v>
      </c>
      <c r="M437" s="5">
        <f t="shared" si="20"/>
        <v>0.82847222223063</v>
      </c>
      <c r="N437">
        <v>55.7699</v>
      </c>
      <c r="O437">
        <v>-153.0003</v>
      </c>
      <c r="P437">
        <v>3882</v>
      </c>
      <c r="Q437" t="s">
        <v>17</v>
      </c>
      <c r="R437">
        <v>79.6</v>
      </c>
      <c r="S437">
        <v>4.0739</v>
      </c>
      <c r="T437">
        <v>32.8129</v>
      </c>
      <c r="U437">
        <v>2</v>
      </c>
      <c r="V437">
        <v>-999</v>
      </c>
      <c r="W437">
        <v>9</v>
      </c>
      <c r="X437">
        <v>-999</v>
      </c>
      <c r="Y437">
        <v>9</v>
      </c>
      <c r="Z437">
        <v>-999</v>
      </c>
      <c r="AA437">
        <v>9</v>
      </c>
      <c r="AB437">
        <v>-999</v>
      </c>
      <c r="AC437">
        <v>9</v>
      </c>
      <c r="AD437">
        <v>-999</v>
      </c>
      <c r="AE437">
        <v>9</v>
      </c>
      <c r="AF437">
        <v>-999</v>
      </c>
      <c r="AG437">
        <v>9</v>
      </c>
      <c r="AH437">
        <v>-999</v>
      </c>
      <c r="AI437">
        <v>9</v>
      </c>
    </row>
    <row r="438" spans="1:35" ht="12">
      <c r="A438" t="s">
        <v>55</v>
      </c>
      <c r="B438" t="s">
        <v>106</v>
      </c>
      <c r="C438">
        <v>79</v>
      </c>
      <c r="D438">
        <v>1</v>
      </c>
      <c r="E438">
        <v>8</v>
      </c>
      <c r="F438">
        <v>8</v>
      </c>
      <c r="G438">
        <v>2</v>
      </c>
      <c r="H438">
        <v>20060329</v>
      </c>
      <c r="I438">
        <v>1100</v>
      </c>
      <c r="J438" s="3" t="s">
        <v>10</v>
      </c>
      <c r="K438" s="4">
        <f t="shared" si="18"/>
        <v>38805.24444444445</v>
      </c>
      <c r="L438" s="4">
        <f t="shared" si="19"/>
        <v>38804.827777777784</v>
      </c>
      <c r="M438" s="5">
        <f t="shared" si="20"/>
        <v>0.8277777777839219</v>
      </c>
      <c r="N438">
        <v>55.7699</v>
      </c>
      <c r="O438">
        <v>-153.0003</v>
      </c>
      <c r="P438">
        <v>3882</v>
      </c>
      <c r="Q438" t="s">
        <v>18</v>
      </c>
      <c r="R438">
        <v>103.5</v>
      </c>
      <c r="S438">
        <v>4.7225</v>
      </c>
      <c r="T438">
        <v>33.2648</v>
      </c>
      <c r="U438">
        <v>2</v>
      </c>
      <c r="V438">
        <v>-999</v>
      </c>
      <c r="W438">
        <v>9</v>
      </c>
      <c r="X438">
        <v>-999</v>
      </c>
      <c r="Y438">
        <v>9</v>
      </c>
      <c r="Z438">
        <v>-999</v>
      </c>
      <c r="AA438">
        <v>9</v>
      </c>
      <c r="AB438">
        <v>-999</v>
      </c>
      <c r="AC438">
        <v>9</v>
      </c>
      <c r="AD438">
        <v>-999</v>
      </c>
      <c r="AE438">
        <v>9</v>
      </c>
      <c r="AF438">
        <v>-999</v>
      </c>
      <c r="AG438">
        <v>9</v>
      </c>
      <c r="AH438">
        <v>-999</v>
      </c>
      <c r="AI438">
        <v>9</v>
      </c>
    </row>
    <row r="439" spans="1:35" ht="12">
      <c r="A439" t="s">
        <v>56</v>
      </c>
      <c r="B439" t="s">
        <v>106</v>
      </c>
      <c r="C439">
        <v>79</v>
      </c>
      <c r="D439">
        <v>1</v>
      </c>
      <c r="E439">
        <v>7</v>
      </c>
      <c r="F439">
        <v>7</v>
      </c>
      <c r="G439">
        <v>2</v>
      </c>
      <c r="H439">
        <v>20060329</v>
      </c>
      <c r="I439">
        <v>1100</v>
      </c>
      <c r="J439" s="3" t="s">
        <v>11</v>
      </c>
      <c r="K439" s="4">
        <f t="shared" si="18"/>
        <v>38805.243055555555</v>
      </c>
      <c r="L439" s="4">
        <f t="shared" si="19"/>
        <v>38804.82638888889</v>
      </c>
      <c r="M439" s="5">
        <f t="shared" si="20"/>
        <v>0.8263888888905058</v>
      </c>
      <c r="N439">
        <v>55.7699</v>
      </c>
      <c r="O439">
        <v>-153.0003</v>
      </c>
      <c r="P439">
        <v>3882</v>
      </c>
      <c r="Q439" t="s">
        <v>23</v>
      </c>
      <c r="R439">
        <v>128</v>
      </c>
      <c r="S439">
        <v>5.3562</v>
      </c>
      <c r="T439">
        <v>33.6578</v>
      </c>
      <c r="U439">
        <v>2</v>
      </c>
      <c r="V439">
        <v>-999</v>
      </c>
      <c r="W439">
        <v>9</v>
      </c>
      <c r="X439">
        <v>-999</v>
      </c>
      <c r="Y439">
        <v>9</v>
      </c>
      <c r="Z439">
        <v>-999</v>
      </c>
      <c r="AA439">
        <v>9</v>
      </c>
      <c r="AB439">
        <v>-999</v>
      </c>
      <c r="AC439">
        <v>9</v>
      </c>
      <c r="AD439">
        <v>-999</v>
      </c>
      <c r="AE439">
        <v>9</v>
      </c>
      <c r="AF439">
        <v>-999</v>
      </c>
      <c r="AG439">
        <v>9</v>
      </c>
      <c r="AH439">
        <v>-999</v>
      </c>
      <c r="AI439">
        <v>9</v>
      </c>
    </row>
    <row r="440" spans="1:35" ht="12">
      <c r="A440" t="s">
        <v>57</v>
      </c>
      <c r="B440" t="s">
        <v>106</v>
      </c>
      <c r="C440">
        <v>79</v>
      </c>
      <c r="D440">
        <v>1</v>
      </c>
      <c r="E440">
        <v>6</v>
      </c>
      <c r="F440">
        <v>6</v>
      </c>
      <c r="G440">
        <v>2</v>
      </c>
      <c r="H440">
        <v>20060329</v>
      </c>
      <c r="I440">
        <v>1100</v>
      </c>
      <c r="J440" s="3" t="s">
        <v>122</v>
      </c>
      <c r="K440" s="4">
        <f t="shared" si="18"/>
        <v>38805.242361111115</v>
      </c>
      <c r="L440" s="4">
        <f t="shared" si="19"/>
        <v>38804.82569444445</v>
      </c>
      <c r="M440" s="5">
        <f t="shared" si="20"/>
        <v>0.8256944444510737</v>
      </c>
      <c r="N440">
        <v>55.7699</v>
      </c>
      <c r="O440">
        <v>-153.0003</v>
      </c>
      <c r="P440">
        <v>3882</v>
      </c>
      <c r="Q440" t="s">
        <v>24</v>
      </c>
      <c r="R440">
        <v>153.9</v>
      </c>
      <c r="S440">
        <v>5.1212</v>
      </c>
      <c r="T440">
        <v>33.7373</v>
      </c>
      <c r="U440">
        <v>2</v>
      </c>
      <c r="V440">
        <v>-999</v>
      </c>
      <c r="W440">
        <v>9</v>
      </c>
      <c r="X440">
        <v>-999</v>
      </c>
      <c r="Y440">
        <v>9</v>
      </c>
      <c r="Z440">
        <v>-999</v>
      </c>
      <c r="AA440">
        <v>9</v>
      </c>
      <c r="AB440">
        <v>-999</v>
      </c>
      <c r="AC440">
        <v>9</v>
      </c>
      <c r="AD440">
        <v>-999</v>
      </c>
      <c r="AE440">
        <v>9</v>
      </c>
      <c r="AF440">
        <v>-999</v>
      </c>
      <c r="AG440">
        <v>9</v>
      </c>
      <c r="AH440">
        <v>-999</v>
      </c>
      <c r="AI440">
        <v>9</v>
      </c>
    </row>
    <row r="441" spans="1:35" ht="12">
      <c r="A441" t="s">
        <v>58</v>
      </c>
      <c r="B441" t="s">
        <v>106</v>
      </c>
      <c r="C441">
        <v>79</v>
      </c>
      <c r="D441">
        <v>1</v>
      </c>
      <c r="E441">
        <v>5</v>
      </c>
      <c r="F441">
        <v>5</v>
      </c>
      <c r="G441">
        <v>2</v>
      </c>
      <c r="H441">
        <v>20060329</v>
      </c>
      <c r="I441">
        <v>1100</v>
      </c>
      <c r="J441" s="3" t="s">
        <v>123</v>
      </c>
      <c r="K441" s="4">
        <f t="shared" si="18"/>
        <v>38805.24166666667</v>
      </c>
      <c r="L441" s="4">
        <f t="shared" si="19"/>
        <v>38804.825000000004</v>
      </c>
      <c r="M441" s="5">
        <f t="shared" si="20"/>
        <v>0.8250000000043656</v>
      </c>
      <c r="N441">
        <v>55.7699</v>
      </c>
      <c r="O441">
        <v>-153.0003</v>
      </c>
      <c r="P441">
        <v>3882</v>
      </c>
      <c r="Q441" t="s">
        <v>25</v>
      </c>
      <c r="R441">
        <v>206.4</v>
      </c>
      <c r="S441">
        <v>4.5432</v>
      </c>
      <c r="T441">
        <v>33.85</v>
      </c>
      <c r="U441">
        <v>2</v>
      </c>
      <c r="V441">
        <v>-999</v>
      </c>
      <c r="W441">
        <v>9</v>
      </c>
      <c r="X441">
        <v>-999</v>
      </c>
      <c r="Y441">
        <v>9</v>
      </c>
      <c r="Z441">
        <v>-999</v>
      </c>
      <c r="AA441">
        <v>9</v>
      </c>
      <c r="AB441">
        <v>-999</v>
      </c>
      <c r="AC441">
        <v>9</v>
      </c>
      <c r="AD441">
        <v>-999</v>
      </c>
      <c r="AE441">
        <v>9</v>
      </c>
      <c r="AF441">
        <v>-999</v>
      </c>
      <c r="AG441">
        <v>9</v>
      </c>
      <c r="AH441">
        <v>-999</v>
      </c>
      <c r="AI441">
        <v>9</v>
      </c>
    </row>
    <row r="442" spans="1:35" ht="12">
      <c r="A442" t="s">
        <v>59</v>
      </c>
      <c r="B442" t="s">
        <v>106</v>
      </c>
      <c r="C442">
        <v>79</v>
      </c>
      <c r="D442">
        <v>1</v>
      </c>
      <c r="E442">
        <v>4</v>
      </c>
      <c r="F442">
        <v>4</v>
      </c>
      <c r="G442">
        <v>2</v>
      </c>
      <c r="H442">
        <v>20060329</v>
      </c>
      <c r="I442">
        <v>1100</v>
      </c>
      <c r="J442" s="3" t="s">
        <v>125</v>
      </c>
      <c r="K442" s="4">
        <f t="shared" si="18"/>
        <v>38805.24027777778</v>
      </c>
      <c r="L442" s="4">
        <f t="shared" si="19"/>
        <v>38804.82361111112</v>
      </c>
      <c r="M442" s="5">
        <f t="shared" si="20"/>
        <v>0.8236111111182254</v>
      </c>
      <c r="N442">
        <v>55.7699</v>
      </c>
      <c r="O442">
        <v>-153.0003</v>
      </c>
      <c r="P442">
        <v>3882</v>
      </c>
      <c r="Q442" t="s">
        <v>26</v>
      </c>
      <c r="R442">
        <v>253.8</v>
      </c>
      <c r="S442">
        <v>4.4657</v>
      </c>
      <c r="T442">
        <v>33.9162</v>
      </c>
      <c r="U442">
        <v>2</v>
      </c>
      <c r="V442">
        <v>-999</v>
      </c>
      <c r="W442">
        <v>9</v>
      </c>
      <c r="X442">
        <v>-999</v>
      </c>
      <c r="Y442">
        <v>9</v>
      </c>
      <c r="Z442">
        <v>-999</v>
      </c>
      <c r="AA442">
        <v>9</v>
      </c>
      <c r="AB442">
        <v>-999</v>
      </c>
      <c r="AC442">
        <v>9</v>
      </c>
      <c r="AD442">
        <v>-999</v>
      </c>
      <c r="AE442">
        <v>9</v>
      </c>
      <c r="AF442">
        <v>-999</v>
      </c>
      <c r="AG442">
        <v>9</v>
      </c>
      <c r="AH442">
        <v>-999</v>
      </c>
      <c r="AI442">
        <v>9</v>
      </c>
    </row>
    <row r="443" spans="1:35" ht="12">
      <c r="A443" t="s">
        <v>60</v>
      </c>
      <c r="B443" t="s">
        <v>106</v>
      </c>
      <c r="C443">
        <v>79</v>
      </c>
      <c r="D443">
        <v>1</v>
      </c>
      <c r="E443">
        <v>3</v>
      </c>
      <c r="F443">
        <v>3</v>
      </c>
      <c r="G443">
        <v>2</v>
      </c>
      <c r="H443">
        <v>20060329</v>
      </c>
      <c r="I443">
        <v>1100</v>
      </c>
      <c r="J443" s="3" t="s">
        <v>129</v>
      </c>
      <c r="K443" s="4">
        <f t="shared" si="18"/>
        <v>38805.236805555556</v>
      </c>
      <c r="L443" s="4">
        <f t="shared" si="19"/>
        <v>38804.82013888889</v>
      </c>
      <c r="M443" s="5">
        <f t="shared" si="20"/>
        <v>0.820138888891961</v>
      </c>
      <c r="N443">
        <v>55.7699</v>
      </c>
      <c r="O443">
        <v>-153.0003</v>
      </c>
      <c r="P443">
        <v>3882</v>
      </c>
      <c r="Q443" t="s">
        <v>27</v>
      </c>
      <c r="R443">
        <v>506.9</v>
      </c>
      <c r="S443">
        <v>3.7898</v>
      </c>
      <c r="T443">
        <v>34.1396</v>
      </c>
      <c r="U443">
        <v>2</v>
      </c>
      <c r="V443">
        <v>-999</v>
      </c>
      <c r="W443">
        <v>9</v>
      </c>
      <c r="X443">
        <v>-999</v>
      </c>
      <c r="Y443">
        <v>9</v>
      </c>
      <c r="Z443">
        <v>-999</v>
      </c>
      <c r="AA443">
        <v>9</v>
      </c>
      <c r="AB443">
        <v>-999</v>
      </c>
      <c r="AC443">
        <v>9</v>
      </c>
      <c r="AD443">
        <v>-999</v>
      </c>
      <c r="AE443">
        <v>9</v>
      </c>
      <c r="AF443">
        <v>-999</v>
      </c>
      <c r="AG443">
        <v>9</v>
      </c>
      <c r="AH443">
        <v>-999</v>
      </c>
      <c r="AI443">
        <v>9</v>
      </c>
    </row>
    <row r="444" spans="1:35" ht="12">
      <c r="A444" t="s">
        <v>61</v>
      </c>
      <c r="B444" t="s">
        <v>106</v>
      </c>
      <c r="C444">
        <v>79</v>
      </c>
      <c r="D444">
        <v>1</v>
      </c>
      <c r="E444">
        <v>2</v>
      </c>
      <c r="F444">
        <v>2</v>
      </c>
      <c r="G444">
        <v>2</v>
      </c>
      <c r="H444">
        <v>20060329</v>
      </c>
      <c r="I444">
        <v>1100</v>
      </c>
      <c r="J444" s="3" t="s">
        <v>12</v>
      </c>
      <c r="K444" s="4">
        <f t="shared" si="18"/>
        <v>38805.23402777778</v>
      </c>
      <c r="L444" s="4">
        <f t="shared" si="19"/>
        <v>38804.81736111111</v>
      </c>
      <c r="M444" s="5">
        <f t="shared" si="20"/>
        <v>0.8173611111124046</v>
      </c>
      <c r="N444">
        <v>55.7699</v>
      </c>
      <c r="O444">
        <v>-153.0003</v>
      </c>
      <c r="P444">
        <v>3882</v>
      </c>
      <c r="Q444" t="s">
        <v>28</v>
      </c>
      <c r="R444">
        <v>707.8</v>
      </c>
      <c r="S444">
        <v>3.4274</v>
      </c>
      <c r="T444">
        <v>34.2581</v>
      </c>
      <c r="U444">
        <v>2</v>
      </c>
      <c r="V444">
        <v>-999</v>
      </c>
      <c r="W444">
        <v>9</v>
      </c>
      <c r="X444">
        <v>-999</v>
      </c>
      <c r="Y444">
        <v>9</v>
      </c>
      <c r="Z444">
        <v>-999</v>
      </c>
      <c r="AA444">
        <v>9</v>
      </c>
      <c r="AB444">
        <v>-999</v>
      </c>
      <c r="AC444">
        <v>9</v>
      </c>
      <c r="AD444">
        <v>-999</v>
      </c>
      <c r="AE444">
        <v>9</v>
      </c>
      <c r="AF444">
        <v>-999</v>
      </c>
      <c r="AG444">
        <v>9</v>
      </c>
      <c r="AH444">
        <v>-999</v>
      </c>
      <c r="AI444">
        <v>9</v>
      </c>
    </row>
    <row r="445" spans="1:35" ht="12">
      <c r="A445" t="s">
        <v>62</v>
      </c>
      <c r="B445" t="s">
        <v>106</v>
      </c>
      <c r="C445">
        <v>79</v>
      </c>
      <c r="D445">
        <v>1</v>
      </c>
      <c r="E445">
        <v>1</v>
      </c>
      <c r="F445">
        <v>1</v>
      </c>
      <c r="G445">
        <v>2</v>
      </c>
      <c r="H445">
        <v>20060329</v>
      </c>
      <c r="I445">
        <v>1100</v>
      </c>
      <c r="J445" s="3" t="s">
        <v>144</v>
      </c>
      <c r="K445" s="4">
        <f t="shared" si="18"/>
        <v>38805.22916666667</v>
      </c>
      <c r="L445" s="4">
        <f t="shared" si="19"/>
        <v>38804.81250000001</v>
      </c>
      <c r="M445" s="5">
        <f t="shared" si="20"/>
        <v>0.812500000007276</v>
      </c>
      <c r="N445">
        <v>55.7699</v>
      </c>
      <c r="O445">
        <v>-153.0003</v>
      </c>
      <c r="P445">
        <v>3882</v>
      </c>
      <c r="Q445" t="s">
        <v>29</v>
      </c>
      <c r="R445">
        <v>1011.4</v>
      </c>
      <c r="S445">
        <v>2.8703</v>
      </c>
      <c r="T445">
        <v>34.381</v>
      </c>
      <c r="U445">
        <v>2</v>
      </c>
      <c r="V445">
        <v>-999</v>
      </c>
      <c r="W445">
        <v>9</v>
      </c>
      <c r="X445">
        <v>-999</v>
      </c>
      <c r="Y445">
        <v>9</v>
      </c>
      <c r="Z445">
        <v>-999</v>
      </c>
      <c r="AA445">
        <v>9</v>
      </c>
      <c r="AB445">
        <v>-999</v>
      </c>
      <c r="AC445">
        <v>9</v>
      </c>
      <c r="AD445">
        <v>-999</v>
      </c>
      <c r="AE445">
        <v>9</v>
      </c>
      <c r="AF445">
        <v>-999</v>
      </c>
      <c r="AG445">
        <v>9</v>
      </c>
      <c r="AH445">
        <v>-999</v>
      </c>
      <c r="AI445">
        <v>9</v>
      </c>
    </row>
    <row r="446" ht="12">
      <c r="B446" t="s">
        <v>107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 Large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Hansard</dc:creator>
  <cp:keywords/>
  <dc:description/>
  <cp:lastModifiedBy>DIGGS</cp:lastModifiedBy>
  <dcterms:created xsi:type="dcterms:W3CDTF">2006-03-28T17:32:42Z</dcterms:created>
  <dcterms:modified xsi:type="dcterms:W3CDTF">2011-10-13T19:26:57Z</dcterms:modified>
  <cp:category/>
  <cp:version/>
  <cp:contentType/>
  <cp:contentStatus/>
</cp:coreProperties>
</file>