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jj\Cruise\RH12(P16N_2015)\RH12 NG\Submitted Data\"/>
    </mc:Choice>
  </mc:AlternateContent>
  <bookViews>
    <workbookView xWindow="0" yWindow="0" windowWidth="38250" windowHeight="15285"/>
  </bookViews>
  <sheets>
    <sheet name="Data" sheetId="1" r:id="rId1"/>
    <sheet name="Duplicat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9" i="2" l="1"/>
  <c r="W19" i="2"/>
  <c r="V19" i="2"/>
  <c r="X17" i="2"/>
  <c r="W17" i="2"/>
  <c r="V17" i="2"/>
  <c r="X15" i="2"/>
  <c r="W15" i="2"/>
  <c r="V15" i="2"/>
  <c r="X13" i="2"/>
  <c r="W13" i="2"/>
  <c r="V13" i="2"/>
  <c r="X11" i="2"/>
  <c r="W11" i="2"/>
  <c r="V11" i="2"/>
  <c r="X9" i="2"/>
  <c r="W9" i="2"/>
  <c r="V9" i="2"/>
  <c r="X7" i="2"/>
  <c r="W7" i="2"/>
  <c r="V7" i="2"/>
  <c r="X5" i="2"/>
  <c r="W5" i="2"/>
  <c r="V5" i="2"/>
  <c r="X3" i="2"/>
  <c r="W3" i="2"/>
  <c r="V3" i="2"/>
  <c r="V62" i="2"/>
  <c r="W62" i="2"/>
  <c r="X62" i="2"/>
  <c r="Q61" i="2"/>
  <c r="R61" i="2"/>
  <c r="P61" i="2"/>
  <c r="N61" i="2"/>
  <c r="O61" i="2"/>
  <c r="W61" i="2"/>
  <c r="X61" i="2"/>
  <c r="V61" i="2"/>
  <c r="T61" i="2"/>
  <c r="T62" i="2" s="1"/>
  <c r="U61" i="2"/>
  <c r="U62" i="2" s="1"/>
  <c r="S61" i="2"/>
  <c r="S5" i="2"/>
  <c r="T5" i="2"/>
  <c r="U5" i="2"/>
  <c r="S7" i="2"/>
  <c r="T7" i="2"/>
  <c r="U7" i="2"/>
  <c r="S9" i="2"/>
  <c r="T9" i="2"/>
  <c r="U9" i="2"/>
  <c r="S11" i="2"/>
  <c r="U11" i="2"/>
  <c r="S13" i="2"/>
  <c r="T13" i="2"/>
  <c r="S15" i="2"/>
  <c r="T15" i="2"/>
  <c r="U15" i="2"/>
  <c r="S17" i="2"/>
  <c r="T17" i="2"/>
  <c r="U17" i="2"/>
  <c r="S19" i="2"/>
  <c r="T19" i="2"/>
  <c r="U19" i="2"/>
  <c r="T21" i="2"/>
  <c r="V21" i="2"/>
  <c r="W21" i="2"/>
  <c r="X21" i="2"/>
  <c r="S23" i="2"/>
  <c r="T23" i="2"/>
  <c r="U23" i="2"/>
  <c r="V23" i="2"/>
  <c r="W23" i="2"/>
  <c r="X23" i="2"/>
  <c r="S25" i="2"/>
  <c r="U25" i="2"/>
  <c r="V25" i="2"/>
  <c r="W25" i="2"/>
  <c r="X25" i="2"/>
  <c r="S27" i="2"/>
  <c r="T27" i="2"/>
  <c r="U27" i="2"/>
  <c r="V27" i="2"/>
  <c r="W27" i="2"/>
  <c r="X27" i="2"/>
  <c r="S29" i="2"/>
  <c r="T29" i="2"/>
  <c r="U29" i="2"/>
  <c r="V29" i="2"/>
  <c r="W29" i="2"/>
  <c r="X29" i="2"/>
  <c r="T31" i="2"/>
  <c r="U31" i="2"/>
  <c r="V31" i="2"/>
  <c r="W31" i="2"/>
  <c r="X31" i="2"/>
  <c r="S33" i="2"/>
  <c r="T33" i="2"/>
  <c r="U33" i="2"/>
  <c r="V33" i="2"/>
  <c r="W33" i="2"/>
  <c r="X33" i="2"/>
  <c r="S35" i="2"/>
  <c r="T35" i="2"/>
  <c r="U35" i="2"/>
  <c r="V35" i="2"/>
  <c r="W35" i="2"/>
  <c r="X35" i="2"/>
  <c r="S37" i="2"/>
  <c r="T37" i="2"/>
  <c r="U37" i="2"/>
  <c r="V37" i="2"/>
  <c r="W37" i="2"/>
  <c r="X37" i="2"/>
  <c r="S39" i="2"/>
  <c r="T39" i="2"/>
  <c r="U39" i="2"/>
  <c r="V39" i="2"/>
  <c r="W39" i="2"/>
  <c r="X39" i="2"/>
  <c r="S41" i="2"/>
  <c r="T41" i="2"/>
  <c r="U41" i="2"/>
  <c r="V41" i="2"/>
  <c r="W41" i="2"/>
  <c r="X41" i="2"/>
  <c r="S43" i="2"/>
  <c r="T43" i="2"/>
  <c r="U43" i="2"/>
  <c r="V43" i="2"/>
  <c r="W43" i="2"/>
  <c r="X43" i="2"/>
  <c r="S45" i="2"/>
  <c r="T45" i="2"/>
  <c r="U45" i="2"/>
  <c r="V45" i="2"/>
  <c r="W45" i="2"/>
  <c r="X45" i="2"/>
  <c r="S47" i="2"/>
  <c r="T47" i="2"/>
  <c r="U47" i="2"/>
  <c r="V47" i="2"/>
  <c r="W47" i="2"/>
  <c r="X47" i="2"/>
  <c r="S49" i="2"/>
  <c r="T49" i="2"/>
  <c r="U49" i="2"/>
  <c r="V49" i="2"/>
  <c r="W49" i="2"/>
  <c r="X49" i="2"/>
  <c r="S51" i="2"/>
  <c r="T51" i="2"/>
  <c r="U51" i="2"/>
  <c r="V51" i="2"/>
  <c r="W51" i="2"/>
  <c r="X51" i="2"/>
  <c r="S53" i="2"/>
  <c r="T53" i="2"/>
  <c r="U53" i="2"/>
  <c r="V53" i="2"/>
  <c r="W53" i="2"/>
  <c r="X53" i="2"/>
  <c r="S55" i="2"/>
  <c r="T55" i="2"/>
  <c r="U55" i="2"/>
  <c r="V55" i="2"/>
  <c r="W55" i="2"/>
  <c r="X55" i="2"/>
  <c r="S57" i="2"/>
  <c r="T57" i="2"/>
  <c r="U57" i="2"/>
  <c r="V57" i="2"/>
  <c r="W57" i="2"/>
  <c r="X57" i="2"/>
  <c r="S59" i="2"/>
  <c r="V59" i="2"/>
  <c r="W59" i="2"/>
  <c r="X59" i="2"/>
  <c r="T3" i="2"/>
  <c r="U3" i="2"/>
  <c r="S3" i="2"/>
  <c r="M5" i="2"/>
  <c r="N5" i="2"/>
  <c r="O5" i="2"/>
  <c r="P5" i="2"/>
  <c r="Q5" i="2"/>
  <c r="R5" i="2"/>
  <c r="M7" i="2"/>
  <c r="N7" i="2"/>
  <c r="O7" i="2"/>
  <c r="P7" i="2"/>
  <c r="Q7" i="2"/>
  <c r="R7" i="2"/>
  <c r="M9" i="2"/>
  <c r="N9" i="2"/>
  <c r="O9" i="2"/>
  <c r="P9" i="2"/>
  <c r="Q9" i="2"/>
  <c r="R9" i="2"/>
  <c r="M11" i="2"/>
  <c r="N11" i="2"/>
  <c r="O11" i="2"/>
  <c r="P11" i="2"/>
  <c r="Q11" i="2"/>
  <c r="R11" i="2"/>
  <c r="M13" i="2"/>
  <c r="N13" i="2"/>
  <c r="O13" i="2"/>
  <c r="P13" i="2"/>
  <c r="Q13" i="2"/>
  <c r="R13" i="2"/>
  <c r="M15" i="2"/>
  <c r="N15" i="2"/>
  <c r="O15" i="2"/>
  <c r="P15" i="2"/>
  <c r="Q15" i="2"/>
  <c r="R15" i="2"/>
  <c r="M17" i="2"/>
  <c r="N17" i="2"/>
  <c r="O17" i="2"/>
  <c r="P17" i="2"/>
  <c r="Q17" i="2"/>
  <c r="R17" i="2"/>
  <c r="M19" i="2"/>
  <c r="N19" i="2"/>
  <c r="O19" i="2"/>
  <c r="P19" i="2"/>
  <c r="Q19" i="2"/>
  <c r="R19" i="2"/>
  <c r="M21" i="2"/>
  <c r="N21" i="2"/>
  <c r="O21" i="2"/>
  <c r="P21" i="2"/>
  <c r="Q21" i="2"/>
  <c r="R21" i="2"/>
  <c r="M23" i="2"/>
  <c r="N23" i="2"/>
  <c r="O23" i="2"/>
  <c r="P23" i="2"/>
  <c r="Q23" i="2"/>
  <c r="R23" i="2"/>
  <c r="M25" i="2"/>
  <c r="N25" i="2"/>
  <c r="O25" i="2"/>
  <c r="P25" i="2"/>
  <c r="Q25" i="2"/>
  <c r="R25" i="2"/>
  <c r="M27" i="2"/>
  <c r="N27" i="2"/>
  <c r="O27" i="2"/>
  <c r="P27" i="2"/>
  <c r="Q27" i="2"/>
  <c r="R27" i="2"/>
  <c r="M29" i="2"/>
  <c r="N29" i="2"/>
  <c r="O29" i="2"/>
  <c r="P29" i="2"/>
  <c r="Q29" i="2"/>
  <c r="R29" i="2"/>
  <c r="M31" i="2"/>
  <c r="N31" i="2"/>
  <c r="O31" i="2"/>
  <c r="P31" i="2"/>
  <c r="Q31" i="2"/>
  <c r="R31" i="2"/>
  <c r="M33" i="2"/>
  <c r="N33" i="2"/>
  <c r="O33" i="2"/>
  <c r="P33" i="2"/>
  <c r="Q33" i="2"/>
  <c r="R33" i="2"/>
  <c r="M35" i="2"/>
  <c r="N35" i="2"/>
  <c r="O35" i="2"/>
  <c r="P35" i="2"/>
  <c r="Q35" i="2"/>
  <c r="R35" i="2"/>
  <c r="M37" i="2"/>
  <c r="N37" i="2"/>
  <c r="O37" i="2"/>
  <c r="P37" i="2"/>
  <c r="Q37" i="2"/>
  <c r="R37" i="2"/>
  <c r="M39" i="2"/>
  <c r="N39" i="2"/>
  <c r="O39" i="2"/>
  <c r="P39" i="2"/>
  <c r="Q39" i="2"/>
  <c r="R39" i="2"/>
  <c r="M41" i="2"/>
  <c r="N41" i="2"/>
  <c r="O41" i="2"/>
  <c r="P41" i="2"/>
  <c r="Q41" i="2"/>
  <c r="R41" i="2"/>
  <c r="M43" i="2"/>
  <c r="N43" i="2"/>
  <c r="O43" i="2"/>
  <c r="P43" i="2"/>
  <c r="Q43" i="2"/>
  <c r="R43" i="2"/>
  <c r="M45" i="2"/>
  <c r="N45" i="2"/>
  <c r="O45" i="2"/>
  <c r="P45" i="2"/>
  <c r="Q45" i="2"/>
  <c r="R45" i="2"/>
  <c r="M47" i="2"/>
  <c r="N47" i="2"/>
  <c r="O47" i="2"/>
  <c r="P47" i="2"/>
  <c r="Q47" i="2"/>
  <c r="R47" i="2"/>
  <c r="M49" i="2"/>
  <c r="N49" i="2"/>
  <c r="O49" i="2"/>
  <c r="P49" i="2"/>
  <c r="Q49" i="2"/>
  <c r="R49" i="2"/>
  <c r="M51" i="2"/>
  <c r="N51" i="2"/>
  <c r="O51" i="2"/>
  <c r="P51" i="2"/>
  <c r="Q51" i="2"/>
  <c r="R51" i="2"/>
  <c r="M53" i="2"/>
  <c r="N53" i="2"/>
  <c r="O53" i="2"/>
  <c r="P53" i="2"/>
  <c r="Q53" i="2"/>
  <c r="R53" i="2"/>
  <c r="M55" i="2"/>
  <c r="N55" i="2"/>
  <c r="O55" i="2"/>
  <c r="P55" i="2"/>
  <c r="Q55" i="2"/>
  <c r="R55" i="2"/>
  <c r="M57" i="2"/>
  <c r="N57" i="2"/>
  <c r="O57" i="2"/>
  <c r="P57" i="2"/>
  <c r="Q57" i="2"/>
  <c r="R57" i="2"/>
  <c r="M59" i="2"/>
  <c r="N59" i="2"/>
  <c r="O59" i="2"/>
  <c r="P59" i="2"/>
  <c r="Q59" i="2"/>
  <c r="R59" i="2"/>
  <c r="N3" i="2"/>
  <c r="O3" i="2"/>
  <c r="P3" i="2"/>
  <c r="Q3" i="2"/>
  <c r="R3" i="2"/>
  <c r="M3" i="2"/>
</calcChain>
</file>

<file path=xl/sharedStrings.xml><?xml version="1.0" encoding="utf-8"?>
<sst xmlns="http://schemas.openxmlformats.org/spreadsheetml/2006/main" count="408" uniqueCount="47">
  <si>
    <t>station</t>
  </si>
  <si>
    <t>bot</t>
  </si>
  <si>
    <t>dup</t>
  </si>
  <si>
    <t>pressure</t>
  </si>
  <si>
    <t>temperature</t>
  </si>
  <si>
    <t>salinity</t>
  </si>
  <si>
    <t>Del3He</t>
  </si>
  <si>
    <t>Helium</t>
  </si>
  <si>
    <t>Helium_Error</t>
  </si>
  <si>
    <t>FlagHe</t>
  </si>
  <si>
    <t>Neon</t>
  </si>
  <si>
    <t>Neon_Error</t>
  </si>
  <si>
    <t>FlagNe</t>
  </si>
  <si>
    <t>Argon</t>
  </si>
  <si>
    <t>Argon_Error</t>
  </si>
  <si>
    <t>FlagAr</t>
  </si>
  <si>
    <t>Krypton</t>
  </si>
  <si>
    <t>Krypton_Error</t>
  </si>
  <si>
    <t>FlagKr</t>
  </si>
  <si>
    <t>Xenon</t>
  </si>
  <si>
    <t>Xenon_Error</t>
  </si>
  <si>
    <t>FlagXe</t>
  </si>
  <si>
    <t>dbar</t>
  </si>
  <si>
    <t>deg-C</t>
  </si>
  <si>
    <t>PSU</t>
  </si>
  <si>
    <t>%</t>
  </si>
  <si>
    <t>nmol/kg</t>
  </si>
  <si>
    <t>umol/kg</t>
  </si>
  <si>
    <t>Del3He_Err</t>
  </si>
  <si>
    <t>FlagDel3He</t>
  </si>
  <si>
    <t>AvgHe</t>
  </si>
  <si>
    <t>AvgNe</t>
  </si>
  <si>
    <t>AvgAr</t>
  </si>
  <si>
    <t>AvgKr</t>
  </si>
  <si>
    <t>AvgXe</t>
  </si>
  <si>
    <t>AvgDel</t>
  </si>
  <si>
    <t>SigDel</t>
  </si>
  <si>
    <t>SigHe</t>
  </si>
  <si>
    <t>SigNe</t>
  </si>
  <si>
    <t>SigAr</t>
  </si>
  <si>
    <t>SigKr</t>
  </si>
  <si>
    <t>SigXe</t>
  </si>
  <si>
    <t>% Diff</t>
  </si>
  <si>
    <t>Avg &amp; Diff</t>
  </si>
  <si>
    <t>CastNo</t>
  </si>
  <si>
    <t>ExpoCode</t>
  </si>
  <si>
    <t>33RO20150410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</si>
</sst>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"/>
    <numFmt numFmtId="166" formatCode="0.00000"/>
    <numFmt numFmtId="167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165" fontId="1" fillId="0" borderId="0" xfId="0" applyNumberFormat="1" applyFont="1"/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166" fontId="1" fillId="0" borderId="0" xfId="0" applyNumberFormat="1" applyFont="1"/>
    <xf numFmtId="167" fontId="1" fillId="0" borderId="0" xfId="0" applyNumberFormat="1" applyFon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5"/>
  <sheetViews>
    <sheetView tabSelected="1" workbookViewId="0">
      <pane ySplit="1" topLeftCell="A308" activePane="bottomLeft" state="frozen"/>
      <selection pane="bottomLeft" activeCell="K326" sqref="K326"/>
    </sheetView>
  </sheetViews>
  <sheetFormatPr defaultRowHeight="15" x14ac:dyDescent="0.25"/>
  <cols>
    <col min="1" max="1" width="13.7109375" bestFit="1" customWidth="1"/>
    <col min="2" max="2" width="6.42578125" bestFit="1" customWidth="1"/>
    <col min="3" max="3" width="6.42578125" customWidth="1"/>
    <col min="4" max="4" width="3.5703125" bestFit="1" customWidth="1"/>
    <col min="5" max="5" width="7.85546875" style="12" bestFit="1" customWidth="1"/>
    <col min="6" max="6" width="11" style="7" bestFit="1" customWidth="1"/>
    <col min="7" max="7" width="7.7109375" style="7" bestFit="1" customWidth="1"/>
    <col min="8" max="8" width="12.28515625" style="3" bestFit="1" customWidth="1"/>
    <col min="9" max="9" width="7.5703125" bestFit="1" customWidth="1"/>
    <col min="10" max="10" width="9.85546875" bestFit="1" customWidth="1"/>
    <col min="11" max="12" width="11.7109375" style="5" bestFit="1" customWidth="1"/>
    <col min="13" max="13" width="6.140625" bestFit="1" customWidth="1"/>
    <col min="14" max="15" width="11.7109375" style="5" bestFit="1" customWidth="1"/>
    <col min="16" max="16" width="6.140625" bestFit="1" customWidth="1"/>
    <col min="17" max="18" width="11.7109375" style="7" bestFit="1" customWidth="1"/>
    <col min="19" max="19" width="5.85546875" bestFit="1" customWidth="1"/>
    <col min="20" max="20" width="11.7109375" style="5" bestFit="1" customWidth="1"/>
    <col min="21" max="21" width="12.140625" style="5" bestFit="1" customWidth="1"/>
    <col min="22" max="22" width="5.7109375" bestFit="1" customWidth="1"/>
    <col min="23" max="24" width="11.7109375" style="8" bestFit="1" customWidth="1"/>
    <col min="25" max="25" width="6" bestFit="1" customWidth="1"/>
  </cols>
  <sheetData>
    <row r="1" spans="1:25" s="1" customFormat="1" x14ac:dyDescent="0.25">
      <c r="A1" s="1" t="s">
        <v>45</v>
      </c>
      <c r="B1" s="1" t="s">
        <v>0</v>
      </c>
      <c r="C1" s="1" t="s">
        <v>44</v>
      </c>
      <c r="D1" s="1" t="s">
        <v>1</v>
      </c>
      <c r="E1" s="11" t="s">
        <v>3</v>
      </c>
      <c r="F1" s="6" t="s">
        <v>4</v>
      </c>
      <c r="G1" s="6" t="s">
        <v>5</v>
      </c>
      <c r="H1" s="2" t="s">
        <v>6</v>
      </c>
      <c r="I1" s="1" t="s">
        <v>28</v>
      </c>
      <c r="J1" s="1" t="s">
        <v>29</v>
      </c>
      <c r="K1" s="4" t="s">
        <v>7</v>
      </c>
      <c r="L1" s="4" t="s">
        <v>8</v>
      </c>
      <c r="M1" s="1" t="s">
        <v>9</v>
      </c>
      <c r="N1" s="4" t="s">
        <v>10</v>
      </c>
      <c r="O1" s="4" t="s">
        <v>11</v>
      </c>
      <c r="P1" s="1" t="s">
        <v>12</v>
      </c>
      <c r="Q1" s="6" t="s">
        <v>13</v>
      </c>
      <c r="R1" s="6" t="s">
        <v>14</v>
      </c>
      <c r="S1" s="1" t="s">
        <v>15</v>
      </c>
      <c r="T1" s="4" t="s">
        <v>16</v>
      </c>
      <c r="U1" s="4" t="s">
        <v>17</v>
      </c>
      <c r="V1" s="1" t="s">
        <v>18</v>
      </c>
      <c r="W1" s="10" t="s">
        <v>19</v>
      </c>
      <c r="X1" s="10" t="s">
        <v>20</v>
      </c>
      <c r="Y1" s="1" t="s">
        <v>21</v>
      </c>
    </row>
    <row r="2" spans="1:25" x14ac:dyDescent="0.25">
      <c r="B2" s="1"/>
      <c r="C2" s="1"/>
      <c r="D2" s="1"/>
      <c r="E2" s="11" t="s">
        <v>22</v>
      </c>
      <c r="F2" s="6" t="s">
        <v>23</v>
      </c>
      <c r="G2" s="6" t="s">
        <v>24</v>
      </c>
      <c r="H2" s="2" t="s">
        <v>25</v>
      </c>
      <c r="I2" s="1" t="s">
        <v>25</v>
      </c>
      <c r="J2" s="1"/>
      <c r="K2" s="4" t="s">
        <v>26</v>
      </c>
      <c r="L2" s="4" t="s">
        <v>26</v>
      </c>
      <c r="M2" s="1"/>
      <c r="N2" s="4" t="s">
        <v>26</v>
      </c>
      <c r="O2" s="4" t="s">
        <v>26</v>
      </c>
      <c r="P2" s="1"/>
      <c r="Q2" s="6" t="s">
        <v>27</v>
      </c>
      <c r="R2" s="6" t="s">
        <v>27</v>
      </c>
      <c r="S2" s="1"/>
      <c r="T2" s="4" t="s">
        <v>26</v>
      </c>
      <c r="U2" s="4" t="s">
        <v>26</v>
      </c>
      <c r="V2" s="1"/>
      <c r="W2" s="10" t="s">
        <v>26</v>
      </c>
      <c r="X2" s="10" t="s">
        <v>26</v>
      </c>
      <c r="Y2" s="1"/>
    </row>
    <row r="3" spans="1:25" x14ac:dyDescent="0.25">
      <c r="A3" t="s">
        <v>46</v>
      </c>
      <c r="B3">
        <v>1</v>
      </c>
      <c r="C3">
        <v>1</v>
      </c>
      <c r="D3">
        <v>20</v>
      </c>
      <c r="E3" s="12">
        <v>91.6</v>
      </c>
      <c r="F3" s="7">
        <v>25.722200000000001</v>
      </c>
      <c r="G3" s="7">
        <v>36.174100000000003</v>
      </c>
      <c r="H3" s="3">
        <v>-1.41774499308982</v>
      </c>
      <c r="I3" s="3">
        <v>0.2</v>
      </c>
      <c r="J3">
        <v>2</v>
      </c>
      <c r="K3" s="5">
        <v>1.7065954261905001</v>
      </c>
      <c r="L3" s="5">
        <v>4.4371481080953002E-3</v>
      </c>
      <c r="M3">
        <v>2</v>
      </c>
      <c r="N3" s="5">
        <v>6.7405668421985299</v>
      </c>
      <c r="O3" s="5">
        <v>1.6851417105496324E-2</v>
      </c>
      <c r="P3">
        <v>2</v>
      </c>
      <c r="Q3" s="9">
        <v>-999</v>
      </c>
      <c r="R3" s="9">
        <v>-999</v>
      </c>
      <c r="S3" s="9">
        <v>9</v>
      </c>
      <c r="T3" s="9">
        <v>-999</v>
      </c>
      <c r="U3" s="9">
        <v>-999</v>
      </c>
      <c r="V3" s="9">
        <v>9</v>
      </c>
      <c r="W3" s="9">
        <v>-999</v>
      </c>
      <c r="X3" s="9">
        <v>-999</v>
      </c>
      <c r="Y3">
        <v>9</v>
      </c>
    </row>
    <row r="4" spans="1:25" x14ac:dyDescent="0.25">
      <c r="A4" t="s">
        <v>46</v>
      </c>
      <c r="B4">
        <v>1</v>
      </c>
      <c r="C4">
        <v>1</v>
      </c>
      <c r="D4">
        <v>18</v>
      </c>
      <c r="E4" s="12">
        <v>158</v>
      </c>
      <c r="F4" s="7">
        <v>22.391500000000001</v>
      </c>
      <c r="G4" s="7">
        <v>36.001199999999997</v>
      </c>
      <c r="H4" s="3">
        <v>-0.90983045008317098</v>
      </c>
      <c r="I4" s="3">
        <v>0.2</v>
      </c>
      <c r="J4">
        <v>2</v>
      </c>
      <c r="K4" s="5">
        <v>1.7217597863959999</v>
      </c>
      <c r="L4" s="5">
        <v>4.4765754446295996E-3</v>
      </c>
      <c r="M4">
        <v>2</v>
      </c>
      <c r="N4" s="5">
        <v>6.8839889617742998</v>
      </c>
      <c r="O4" s="5">
        <v>1.7209972404435749E-2</v>
      </c>
      <c r="P4">
        <v>2</v>
      </c>
      <c r="Q4" s="9">
        <v>-999</v>
      </c>
      <c r="R4" s="9">
        <v>-999</v>
      </c>
      <c r="S4" s="9">
        <v>9</v>
      </c>
      <c r="T4" s="9">
        <v>-999</v>
      </c>
      <c r="U4" s="9">
        <v>-999</v>
      </c>
      <c r="V4" s="9">
        <v>9</v>
      </c>
      <c r="W4" s="9">
        <v>-999</v>
      </c>
      <c r="X4" s="9">
        <v>-999</v>
      </c>
      <c r="Y4">
        <v>9</v>
      </c>
    </row>
    <row r="5" spans="1:25" x14ac:dyDescent="0.25">
      <c r="A5" t="s">
        <v>46</v>
      </c>
      <c r="B5">
        <v>1</v>
      </c>
      <c r="C5">
        <v>1</v>
      </c>
      <c r="D5">
        <v>16</v>
      </c>
      <c r="E5" s="12">
        <v>300.7</v>
      </c>
      <c r="F5" s="7">
        <v>18.064399999999999</v>
      </c>
      <c r="G5" s="7">
        <v>35.4788</v>
      </c>
      <c r="H5" s="3">
        <v>-0.67211006516272354</v>
      </c>
      <c r="I5" s="3">
        <v>0.14099999999999999</v>
      </c>
      <c r="J5">
        <v>6</v>
      </c>
      <c r="K5" s="5">
        <v>1.73932645261484</v>
      </c>
      <c r="L5" s="5">
        <v>3.0000000000000001E-3</v>
      </c>
      <c r="M5">
        <v>6</v>
      </c>
      <c r="N5" s="5">
        <v>7.0873058913519404</v>
      </c>
      <c r="O5" s="5">
        <v>1.2E-2</v>
      </c>
      <c r="P5">
        <v>6</v>
      </c>
      <c r="Q5" s="9">
        <v>-999</v>
      </c>
      <c r="R5" s="9">
        <v>-999</v>
      </c>
      <c r="S5" s="9">
        <v>9</v>
      </c>
      <c r="T5" s="9">
        <v>-999</v>
      </c>
      <c r="U5" s="9">
        <v>-999</v>
      </c>
      <c r="V5" s="9">
        <v>9</v>
      </c>
      <c r="W5" s="9">
        <v>-999</v>
      </c>
      <c r="X5" s="9">
        <v>-999</v>
      </c>
      <c r="Y5">
        <v>9</v>
      </c>
    </row>
    <row r="6" spans="1:25" x14ac:dyDescent="0.25">
      <c r="A6" t="s">
        <v>46</v>
      </c>
      <c r="B6">
        <v>1</v>
      </c>
      <c r="C6">
        <v>1</v>
      </c>
      <c r="D6">
        <v>14</v>
      </c>
      <c r="E6" s="12">
        <v>465.9</v>
      </c>
      <c r="F6" s="7">
        <v>10.1684</v>
      </c>
      <c r="G6" s="7">
        <v>34.580599999999997</v>
      </c>
      <c r="H6" s="3">
        <v>1.7152794560393101</v>
      </c>
      <c r="I6" s="3">
        <v>0.2</v>
      </c>
      <c r="J6">
        <v>2</v>
      </c>
      <c r="K6" s="5">
        <v>1.7823467203572001</v>
      </c>
      <c r="L6" s="5">
        <v>4.6341014729287203E-3</v>
      </c>
      <c r="M6">
        <v>2</v>
      </c>
      <c r="N6" s="5">
        <v>7.5286154690994396</v>
      </c>
      <c r="O6" s="5">
        <v>1.8821538672748599E-2</v>
      </c>
      <c r="P6">
        <v>2</v>
      </c>
      <c r="Q6" s="9">
        <v>-999</v>
      </c>
      <c r="R6" s="9">
        <v>-999</v>
      </c>
      <c r="S6" s="9">
        <v>9</v>
      </c>
      <c r="T6" s="9">
        <v>-999</v>
      </c>
      <c r="U6" s="9">
        <v>-999</v>
      </c>
      <c r="V6" s="9">
        <v>9</v>
      </c>
      <c r="W6" s="9">
        <v>-999</v>
      </c>
      <c r="X6" s="9">
        <v>-999</v>
      </c>
      <c r="Y6">
        <v>9</v>
      </c>
    </row>
    <row r="7" spans="1:25" x14ac:dyDescent="0.25">
      <c r="A7" t="s">
        <v>46</v>
      </c>
      <c r="B7">
        <v>1</v>
      </c>
      <c r="C7">
        <v>1</v>
      </c>
      <c r="D7">
        <v>12</v>
      </c>
      <c r="E7" s="12">
        <v>749.5</v>
      </c>
      <c r="F7" s="7">
        <v>5.4981</v>
      </c>
      <c r="G7" s="7">
        <v>34.4649</v>
      </c>
      <c r="H7" s="3">
        <v>11.979017918095</v>
      </c>
      <c r="I7" s="3">
        <v>0.2</v>
      </c>
      <c r="J7">
        <v>2</v>
      </c>
      <c r="K7" s="5">
        <v>1.85157916951236</v>
      </c>
      <c r="L7" s="5">
        <v>4.8141058407321358E-3</v>
      </c>
      <c r="M7">
        <v>2</v>
      </c>
      <c r="N7" s="5">
        <v>7.8727805662468899</v>
      </c>
      <c r="O7" s="5">
        <v>1.9681951415617224E-2</v>
      </c>
      <c r="P7">
        <v>2</v>
      </c>
      <c r="Q7" s="9">
        <v>-999</v>
      </c>
      <c r="R7" s="9">
        <v>-999</v>
      </c>
      <c r="S7" s="9">
        <v>9</v>
      </c>
      <c r="T7" s="9">
        <v>-999</v>
      </c>
      <c r="U7" s="9">
        <v>-999</v>
      </c>
      <c r="V7" s="9">
        <v>9</v>
      </c>
      <c r="W7" s="9">
        <v>-999</v>
      </c>
      <c r="X7" s="9">
        <v>-999</v>
      </c>
      <c r="Y7">
        <v>9</v>
      </c>
    </row>
    <row r="8" spans="1:25" x14ac:dyDescent="0.25">
      <c r="A8" t="s">
        <v>46</v>
      </c>
      <c r="B8">
        <v>1</v>
      </c>
      <c r="C8">
        <v>1</v>
      </c>
      <c r="D8">
        <v>9</v>
      </c>
      <c r="E8" s="12">
        <v>1232.0999999999999</v>
      </c>
      <c r="F8" s="7">
        <v>3.3037000000000001</v>
      </c>
      <c r="G8" s="7">
        <v>34.5456</v>
      </c>
      <c r="H8" s="3">
        <v>21.2031077996166</v>
      </c>
      <c r="I8" s="3">
        <v>0.2</v>
      </c>
      <c r="J8">
        <v>2</v>
      </c>
      <c r="K8" s="5">
        <v>1.89468221678297</v>
      </c>
      <c r="L8" s="5">
        <v>4.9261737636357213E-3</v>
      </c>
      <c r="M8">
        <v>2</v>
      </c>
      <c r="N8" s="5">
        <v>8.0181763651443294</v>
      </c>
      <c r="O8" s="5">
        <v>2.0045440912860823E-2</v>
      </c>
      <c r="P8">
        <v>2</v>
      </c>
      <c r="Q8" s="9">
        <v>-999</v>
      </c>
      <c r="R8" s="9">
        <v>-999</v>
      </c>
      <c r="S8" s="9">
        <v>9</v>
      </c>
      <c r="T8" s="9">
        <v>-999</v>
      </c>
      <c r="U8" s="9">
        <v>-999</v>
      </c>
      <c r="V8" s="9">
        <v>9</v>
      </c>
      <c r="W8" s="9">
        <v>-999</v>
      </c>
      <c r="X8" s="9">
        <v>-999</v>
      </c>
      <c r="Y8">
        <v>9</v>
      </c>
    </row>
    <row r="9" spans="1:25" x14ac:dyDescent="0.25">
      <c r="A9" t="s">
        <v>46</v>
      </c>
      <c r="B9">
        <v>4</v>
      </c>
      <c r="C9">
        <v>1</v>
      </c>
      <c r="D9">
        <v>24</v>
      </c>
      <c r="E9" s="12">
        <v>4.0999999999999996</v>
      </c>
      <c r="F9" s="7">
        <v>29.1495</v>
      </c>
      <c r="G9" s="7">
        <v>35.765700000000002</v>
      </c>
      <c r="H9" s="3">
        <v>-1.05467132387597</v>
      </c>
      <c r="I9" s="3">
        <v>0.2</v>
      </c>
      <c r="J9">
        <v>2</v>
      </c>
      <c r="K9" s="5">
        <v>1.70664437321394</v>
      </c>
      <c r="L9" s="5">
        <v>4.437275370356244E-3</v>
      </c>
      <c r="M9">
        <v>2</v>
      </c>
      <c r="N9" s="5">
        <v>6.6328476048365799</v>
      </c>
      <c r="O9" s="5">
        <v>1.6582119012091449E-2</v>
      </c>
      <c r="P9">
        <v>2</v>
      </c>
      <c r="Q9" s="9">
        <v>-999</v>
      </c>
      <c r="R9" s="9">
        <v>-999</v>
      </c>
      <c r="S9" s="9">
        <v>9</v>
      </c>
      <c r="T9" s="9">
        <v>-999</v>
      </c>
      <c r="U9" s="9">
        <v>-999</v>
      </c>
      <c r="V9" s="9">
        <v>9</v>
      </c>
      <c r="W9" s="9">
        <v>-999</v>
      </c>
      <c r="X9" s="9">
        <v>-999</v>
      </c>
      <c r="Y9">
        <v>9</v>
      </c>
    </row>
    <row r="10" spans="1:25" x14ac:dyDescent="0.25">
      <c r="A10" t="s">
        <v>46</v>
      </c>
      <c r="B10">
        <v>4</v>
      </c>
      <c r="C10">
        <v>1</v>
      </c>
      <c r="D10">
        <v>19</v>
      </c>
      <c r="E10" s="12">
        <v>128.19999999999999</v>
      </c>
      <c r="F10" s="7">
        <v>26.0867</v>
      </c>
      <c r="G10" s="7">
        <v>36.363399999999999</v>
      </c>
      <c r="H10" s="3">
        <v>-1.2863756901002601</v>
      </c>
      <c r="I10" s="3">
        <v>0.2</v>
      </c>
      <c r="J10">
        <v>2</v>
      </c>
      <c r="K10" s="5">
        <v>1.70320885794473</v>
      </c>
      <c r="L10" s="5">
        <v>4.4283430306562973E-3</v>
      </c>
      <c r="M10">
        <v>2</v>
      </c>
      <c r="N10" s="5">
        <v>6.7300407094974899</v>
      </c>
      <c r="O10" s="5">
        <v>1.6825101773743724E-2</v>
      </c>
      <c r="P10">
        <v>2</v>
      </c>
      <c r="Q10" s="9">
        <v>-999</v>
      </c>
      <c r="R10" s="9">
        <v>-999</v>
      </c>
      <c r="S10" s="9">
        <v>9</v>
      </c>
      <c r="T10" s="9">
        <v>-999</v>
      </c>
      <c r="U10" s="9">
        <v>-999</v>
      </c>
      <c r="V10" s="9">
        <v>9</v>
      </c>
      <c r="W10" s="9">
        <v>-999</v>
      </c>
      <c r="X10" s="9">
        <v>-999</v>
      </c>
      <c r="Y10">
        <v>9</v>
      </c>
    </row>
    <row r="11" spans="1:25" x14ac:dyDescent="0.25">
      <c r="A11" t="s">
        <v>46</v>
      </c>
      <c r="B11">
        <v>4</v>
      </c>
      <c r="C11">
        <v>1</v>
      </c>
      <c r="D11">
        <v>18</v>
      </c>
      <c r="E11" s="12">
        <v>200.3</v>
      </c>
      <c r="F11" s="7">
        <v>22.958200000000001</v>
      </c>
      <c r="G11" s="7">
        <v>36.191800000000001</v>
      </c>
      <c r="H11" s="3">
        <v>-0.95652119034091942</v>
      </c>
      <c r="I11" s="3">
        <v>0.14099999999999999</v>
      </c>
      <c r="J11">
        <v>6</v>
      </c>
      <c r="K11" s="5">
        <v>1.7167506827525898</v>
      </c>
      <c r="L11" s="5">
        <v>3.0000000000000001E-3</v>
      </c>
      <c r="M11">
        <v>6</v>
      </c>
      <c r="N11" s="5">
        <v>6.8681995161937097</v>
      </c>
      <c r="O11" s="5">
        <v>1.2E-2</v>
      </c>
      <c r="P11">
        <v>6</v>
      </c>
      <c r="Q11" s="9">
        <v>-999</v>
      </c>
      <c r="R11" s="9">
        <v>-999</v>
      </c>
      <c r="S11" s="9">
        <v>9</v>
      </c>
      <c r="T11" s="9">
        <v>-999</v>
      </c>
      <c r="U11" s="9">
        <v>-999</v>
      </c>
      <c r="V11" s="9">
        <v>9</v>
      </c>
      <c r="W11" s="9">
        <v>-999</v>
      </c>
      <c r="X11" s="9">
        <v>-999</v>
      </c>
      <c r="Y11">
        <v>9</v>
      </c>
    </row>
    <row r="12" spans="1:25" x14ac:dyDescent="0.25">
      <c r="A12" t="s">
        <v>46</v>
      </c>
      <c r="B12">
        <v>4</v>
      </c>
      <c r="C12">
        <v>1</v>
      </c>
      <c r="D12">
        <v>17</v>
      </c>
      <c r="E12" s="12">
        <v>276.10000000000002</v>
      </c>
      <c r="F12" s="7">
        <v>19.0243</v>
      </c>
      <c r="G12" s="7">
        <v>35.6188</v>
      </c>
      <c r="H12" s="3">
        <v>-0.75658405250070804</v>
      </c>
      <c r="I12" s="3">
        <v>0.2</v>
      </c>
      <c r="J12">
        <v>2</v>
      </c>
      <c r="K12" s="5">
        <v>1.7412653331354799</v>
      </c>
      <c r="L12" s="5">
        <v>4.5272898661522475E-3</v>
      </c>
      <c r="M12">
        <v>2</v>
      </c>
      <c r="N12" s="5">
        <v>7.0651025434357297</v>
      </c>
      <c r="O12" s="5">
        <v>1.7662756358589323E-2</v>
      </c>
      <c r="P12">
        <v>2</v>
      </c>
      <c r="Q12" s="9">
        <v>-999</v>
      </c>
      <c r="R12" s="9">
        <v>-999</v>
      </c>
      <c r="S12" s="9">
        <v>9</v>
      </c>
      <c r="T12" s="9">
        <v>-999</v>
      </c>
      <c r="U12" s="9">
        <v>-999</v>
      </c>
      <c r="V12" s="9">
        <v>9</v>
      </c>
      <c r="W12" s="9">
        <v>-999</v>
      </c>
      <c r="X12" s="9">
        <v>-999</v>
      </c>
      <c r="Y12">
        <v>9</v>
      </c>
    </row>
    <row r="13" spans="1:25" x14ac:dyDescent="0.25">
      <c r="A13" t="s">
        <v>46</v>
      </c>
      <c r="B13">
        <v>4</v>
      </c>
      <c r="C13">
        <v>1</v>
      </c>
      <c r="D13">
        <v>15</v>
      </c>
      <c r="E13" s="12">
        <v>467.5</v>
      </c>
      <c r="F13" s="7">
        <v>9.2736999999999998</v>
      </c>
      <c r="G13" s="7">
        <v>34.563899999999997</v>
      </c>
      <c r="H13" s="3">
        <v>3.5826868668161498</v>
      </c>
      <c r="I13" s="3">
        <v>0.2</v>
      </c>
      <c r="J13">
        <v>2</v>
      </c>
      <c r="K13" s="5">
        <v>1.7855020151615499</v>
      </c>
      <c r="L13" s="5">
        <v>4.64230523942003E-3</v>
      </c>
      <c r="M13">
        <v>2</v>
      </c>
      <c r="N13" s="5">
        <v>7.5820385049043999</v>
      </c>
      <c r="O13" s="5">
        <v>1.8955096262260999E-2</v>
      </c>
      <c r="P13">
        <v>2</v>
      </c>
      <c r="Q13" s="9">
        <v>-999</v>
      </c>
      <c r="R13" s="9">
        <v>-999</v>
      </c>
      <c r="S13" s="9">
        <v>9</v>
      </c>
      <c r="T13" s="9">
        <v>-999</v>
      </c>
      <c r="U13" s="9">
        <v>-999</v>
      </c>
      <c r="V13" s="9">
        <v>9</v>
      </c>
      <c r="W13" s="9">
        <v>-999</v>
      </c>
      <c r="X13" s="9">
        <v>-999</v>
      </c>
      <c r="Y13">
        <v>9</v>
      </c>
    </row>
    <row r="14" spans="1:25" x14ac:dyDescent="0.25">
      <c r="A14" t="s">
        <v>46</v>
      </c>
      <c r="B14">
        <v>4</v>
      </c>
      <c r="C14">
        <v>1</v>
      </c>
      <c r="D14">
        <v>14</v>
      </c>
      <c r="E14" s="12">
        <v>599.9</v>
      </c>
      <c r="F14" s="7">
        <v>7.2230999999999996</v>
      </c>
      <c r="G14" s="7">
        <v>34.481099999999998</v>
      </c>
      <c r="H14" s="3">
        <v>6.25</v>
      </c>
      <c r="I14" s="3">
        <v>0.14099999999999999</v>
      </c>
      <c r="J14">
        <v>6</v>
      </c>
      <c r="K14" s="5">
        <v>1.8150999999999999</v>
      </c>
      <c r="L14" s="5">
        <v>3.5000000000000001E-3</v>
      </c>
      <c r="M14">
        <v>6</v>
      </c>
      <c r="N14" s="5">
        <v>7.7282000000000002</v>
      </c>
      <c r="O14" s="5">
        <v>1.2999999999999999E-2</v>
      </c>
      <c r="P14">
        <v>6</v>
      </c>
      <c r="Q14" s="9">
        <v>-999</v>
      </c>
      <c r="R14" s="9">
        <v>-999</v>
      </c>
      <c r="S14" s="9">
        <v>9</v>
      </c>
      <c r="T14" s="9">
        <v>-999</v>
      </c>
      <c r="U14" s="9">
        <v>-999</v>
      </c>
      <c r="V14" s="9">
        <v>9</v>
      </c>
      <c r="W14" s="9">
        <v>-999</v>
      </c>
      <c r="X14" s="9">
        <v>-999</v>
      </c>
      <c r="Y14">
        <v>9</v>
      </c>
    </row>
    <row r="15" spans="1:25" x14ac:dyDescent="0.25">
      <c r="A15" t="s">
        <v>46</v>
      </c>
      <c r="B15">
        <v>16</v>
      </c>
      <c r="C15">
        <v>1</v>
      </c>
      <c r="D15">
        <v>24</v>
      </c>
      <c r="E15" s="12">
        <v>5.5</v>
      </c>
      <c r="F15" s="7">
        <v>29.078099999999999</v>
      </c>
      <c r="G15" s="7">
        <v>35.718200000000003</v>
      </c>
      <c r="H15" s="3">
        <v>-1.20735327075063</v>
      </c>
      <c r="I15" s="3">
        <v>0.2</v>
      </c>
      <c r="J15">
        <v>2</v>
      </c>
      <c r="K15" s="5">
        <v>1.68432195789599</v>
      </c>
      <c r="L15" s="5">
        <v>4.3792370905295737E-3</v>
      </c>
      <c r="M15">
        <v>2</v>
      </c>
      <c r="N15" s="5">
        <v>6.5547556555912303</v>
      </c>
      <c r="O15" s="5">
        <v>1.6386889138978077E-2</v>
      </c>
      <c r="P15">
        <v>2</v>
      </c>
      <c r="Q15" s="9">
        <v>-999</v>
      </c>
      <c r="R15" s="9">
        <v>-999</v>
      </c>
      <c r="S15" s="9">
        <v>9</v>
      </c>
      <c r="T15" s="9">
        <v>-999</v>
      </c>
      <c r="U15" s="9">
        <v>-999</v>
      </c>
      <c r="V15" s="9">
        <v>9</v>
      </c>
      <c r="W15" s="9">
        <v>-999</v>
      </c>
      <c r="X15" s="9">
        <v>-999</v>
      </c>
      <c r="Y15">
        <v>9</v>
      </c>
    </row>
    <row r="16" spans="1:25" x14ac:dyDescent="0.25">
      <c r="A16" t="s">
        <v>46</v>
      </c>
      <c r="B16">
        <v>16</v>
      </c>
      <c r="C16">
        <v>1</v>
      </c>
      <c r="D16">
        <v>19</v>
      </c>
      <c r="E16" s="12">
        <v>116.4</v>
      </c>
      <c r="F16" s="7">
        <v>26.961600000000001</v>
      </c>
      <c r="G16" s="7">
        <v>36.347799999999999</v>
      </c>
      <c r="H16" s="3">
        <v>-1.1401661672992101</v>
      </c>
      <c r="I16" s="3">
        <v>0.2</v>
      </c>
      <c r="J16">
        <v>2</v>
      </c>
      <c r="K16" s="5">
        <v>1.7059945732164501</v>
      </c>
      <c r="L16" s="5">
        <v>4.4355858903627702E-3</v>
      </c>
      <c r="M16">
        <v>2</v>
      </c>
      <c r="N16" s="5">
        <v>6.6870249022155797</v>
      </c>
      <c r="O16" s="5">
        <v>1.6717562255538949E-2</v>
      </c>
      <c r="P16">
        <v>2</v>
      </c>
      <c r="Q16" s="9">
        <v>-999</v>
      </c>
      <c r="R16" s="9">
        <v>-999</v>
      </c>
      <c r="S16" s="9">
        <v>9</v>
      </c>
      <c r="T16" s="9">
        <v>-999</v>
      </c>
      <c r="U16" s="9">
        <v>-999</v>
      </c>
      <c r="V16" s="9">
        <v>9</v>
      </c>
      <c r="W16" s="9">
        <v>-999</v>
      </c>
      <c r="X16" s="9">
        <v>-999</v>
      </c>
      <c r="Y16">
        <v>9</v>
      </c>
    </row>
    <row r="17" spans="1:25" x14ac:dyDescent="0.25">
      <c r="A17" t="s">
        <v>46</v>
      </c>
      <c r="B17">
        <v>16</v>
      </c>
      <c r="C17">
        <v>1</v>
      </c>
      <c r="D17">
        <v>18</v>
      </c>
      <c r="E17" s="12">
        <v>158.6</v>
      </c>
      <c r="F17" s="7">
        <v>25.0322</v>
      </c>
      <c r="G17" s="7">
        <v>36.382399999999997</v>
      </c>
      <c r="H17" s="3">
        <v>-0.80093332783412996</v>
      </c>
      <c r="I17" s="3">
        <v>0.2</v>
      </c>
      <c r="J17">
        <v>2</v>
      </c>
      <c r="K17" s="5">
        <v>1.7043472331459599</v>
      </c>
      <c r="L17" s="5">
        <v>4.4313028061794954E-3</v>
      </c>
      <c r="M17">
        <v>2</v>
      </c>
      <c r="N17" s="5">
        <v>6.7565433493091298</v>
      </c>
      <c r="O17" s="5">
        <v>1.6891358373272825E-2</v>
      </c>
      <c r="P17">
        <v>2</v>
      </c>
      <c r="Q17" s="9">
        <v>-999</v>
      </c>
      <c r="R17" s="9">
        <v>-999</v>
      </c>
      <c r="S17" s="9">
        <v>9</v>
      </c>
      <c r="T17" s="9">
        <v>-999</v>
      </c>
      <c r="U17" s="9">
        <v>-999</v>
      </c>
      <c r="V17" s="9">
        <v>9</v>
      </c>
      <c r="W17" s="9">
        <v>-999</v>
      </c>
      <c r="X17" s="9">
        <v>-999</v>
      </c>
      <c r="Y17">
        <v>9</v>
      </c>
    </row>
    <row r="18" spans="1:25" x14ac:dyDescent="0.25">
      <c r="A18" t="s">
        <v>46</v>
      </c>
      <c r="B18">
        <v>16</v>
      </c>
      <c r="C18">
        <v>1</v>
      </c>
      <c r="D18">
        <v>17</v>
      </c>
      <c r="E18" s="12">
        <v>225</v>
      </c>
      <c r="F18" s="7">
        <v>19.404399999999999</v>
      </c>
      <c r="G18" s="7">
        <v>35.6188</v>
      </c>
      <c r="H18" s="3">
        <v>-0.57863804562283705</v>
      </c>
      <c r="I18" s="3">
        <v>0.14099999999999999</v>
      </c>
      <c r="J18">
        <v>6</v>
      </c>
      <c r="K18" s="5">
        <v>1.7371000000000001</v>
      </c>
      <c r="L18" s="5">
        <v>3.2000000000000002E-3</v>
      </c>
      <c r="M18">
        <v>6</v>
      </c>
      <c r="N18" s="5">
        <v>7.0380000000000003</v>
      </c>
      <c r="O18" s="5">
        <v>1.2E-2</v>
      </c>
      <c r="P18">
        <v>6</v>
      </c>
      <c r="Q18" s="9">
        <v>-999</v>
      </c>
      <c r="R18" s="9">
        <v>-999</v>
      </c>
      <c r="S18" s="9">
        <v>9</v>
      </c>
      <c r="T18" s="9">
        <v>-999</v>
      </c>
      <c r="U18" s="9">
        <v>-999</v>
      </c>
      <c r="V18" s="9">
        <v>9</v>
      </c>
      <c r="W18" s="9">
        <v>-999</v>
      </c>
      <c r="X18" s="9">
        <v>-999</v>
      </c>
      <c r="Y18">
        <v>9</v>
      </c>
    </row>
    <row r="19" spans="1:25" x14ac:dyDescent="0.25">
      <c r="A19" t="s">
        <v>46</v>
      </c>
      <c r="B19">
        <v>16</v>
      </c>
      <c r="C19">
        <v>1</v>
      </c>
      <c r="D19">
        <v>13</v>
      </c>
      <c r="E19" s="12">
        <v>599.5</v>
      </c>
      <c r="F19" s="7">
        <v>7.2121000000000004</v>
      </c>
      <c r="G19" s="7">
        <v>34.577800000000003</v>
      </c>
      <c r="H19" s="3">
        <v>7.7738187685978</v>
      </c>
      <c r="I19" s="3">
        <v>0.2</v>
      </c>
      <c r="J19">
        <v>2</v>
      </c>
      <c r="K19" s="5">
        <v>1.8518941398409701</v>
      </c>
      <c r="L19" s="5">
        <v>4.8149247635865221E-3</v>
      </c>
      <c r="M19">
        <v>2</v>
      </c>
      <c r="N19" s="5">
        <v>7.8107917426986404</v>
      </c>
      <c r="O19" s="5">
        <v>1.9526979356746601E-2</v>
      </c>
      <c r="P19">
        <v>2</v>
      </c>
      <c r="Q19" s="9">
        <v>-999</v>
      </c>
      <c r="R19" s="9">
        <v>-999</v>
      </c>
      <c r="S19" s="9">
        <v>9</v>
      </c>
      <c r="T19" s="9">
        <v>-999</v>
      </c>
      <c r="U19" s="9">
        <v>-999</v>
      </c>
      <c r="V19" s="9">
        <v>9</v>
      </c>
      <c r="W19" s="9">
        <v>-999</v>
      </c>
      <c r="X19" s="9">
        <v>-999</v>
      </c>
      <c r="Y19">
        <v>9</v>
      </c>
    </row>
    <row r="20" spans="1:25" x14ac:dyDescent="0.25">
      <c r="A20" t="s">
        <v>46</v>
      </c>
      <c r="B20">
        <v>16</v>
      </c>
      <c r="C20">
        <v>1</v>
      </c>
      <c r="D20">
        <v>12</v>
      </c>
      <c r="E20" s="12">
        <v>751</v>
      </c>
      <c r="F20" s="7">
        <v>5.9835000000000003</v>
      </c>
      <c r="G20" s="7">
        <v>34.543500000000002</v>
      </c>
      <c r="H20" s="3">
        <v>10.998661631092601</v>
      </c>
      <c r="I20" s="3">
        <v>0.2</v>
      </c>
      <c r="J20">
        <v>2</v>
      </c>
      <c r="K20" s="5">
        <v>1.8336998427548401</v>
      </c>
      <c r="L20" s="5">
        <v>4.767619591162584E-3</v>
      </c>
      <c r="M20">
        <v>2</v>
      </c>
      <c r="N20" s="5">
        <v>7.7943568442742599</v>
      </c>
      <c r="O20" s="5">
        <v>1.9485892110685649E-2</v>
      </c>
      <c r="P20">
        <v>2</v>
      </c>
      <c r="Q20" s="9">
        <v>-999</v>
      </c>
      <c r="R20" s="9">
        <v>-999</v>
      </c>
      <c r="S20" s="9">
        <v>9</v>
      </c>
      <c r="T20" s="9">
        <v>-999</v>
      </c>
      <c r="U20" s="9">
        <v>-999</v>
      </c>
      <c r="V20" s="9">
        <v>9</v>
      </c>
      <c r="W20" s="9">
        <v>-999</v>
      </c>
      <c r="X20" s="9">
        <v>-999</v>
      </c>
      <c r="Y20">
        <v>9</v>
      </c>
    </row>
    <row r="21" spans="1:25" x14ac:dyDescent="0.25">
      <c r="A21" t="s">
        <v>46</v>
      </c>
      <c r="B21">
        <v>16</v>
      </c>
      <c r="C21">
        <v>1</v>
      </c>
      <c r="D21">
        <v>11</v>
      </c>
      <c r="E21" s="12">
        <v>900.5</v>
      </c>
      <c r="F21" s="7">
        <v>4.8734999999999999</v>
      </c>
      <c r="G21" s="7">
        <v>34.5319</v>
      </c>
      <c r="H21" s="3">
        <v>15.014099779527999</v>
      </c>
      <c r="I21" s="3">
        <v>0.2</v>
      </c>
      <c r="J21">
        <v>2</v>
      </c>
      <c r="K21" s="5">
        <v>1.8644066610008301</v>
      </c>
      <c r="L21" s="5">
        <v>4.847457318602158E-3</v>
      </c>
      <c r="M21">
        <v>2</v>
      </c>
      <c r="N21" s="5">
        <v>7.9083480421471597</v>
      </c>
      <c r="O21" s="5">
        <v>1.9770870105367901E-2</v>
      </c>
      <c r="P21">
        <v>2</v>
      </c>
      <c r="Q21" s="9">
        <v>-999</v>
      </c>
      <c r="R21" s="9">
        <v>-999</v>
      </c>
      <c r="S21" s="9">
        <v>9</v>
      </c>
      <c r="T21" s="9">
        <v>-999</v>
      </c>
      <c r="U21" s="9">
        <v>-999</v>
      </c>
      <c r="V21" s="9">
        <v>9</v>
      </c>
      <c r="W21" s="9">
        <v>-999</v>
      </c>
      <c r="X21" s="9">
        <v>-999</v>
      </c>
      <c r="Y21">
        <v>9</v>
      </c>
    </row>
    <row r="22" spans="1:25" x14ac:dyDescent="0.25">
      <c r="A22" t="s">
        <v>46</v>
      </c>
      <c r="B22">
        <v>16</v>
      </c>
      <c r="C22">
        <v>1</v>
      </c>
      <c r="D22">
        <v>10</v>
      </c>
      <c r="E22" s="12">
        <v>1050.7</v>
      </c>
      <c r="F22" s="7">
        <v>4.3102</v>
      </c>
      <c r="G22" s="7">
        <v>34.540799999999997</v>
      </c>
      <c r="H22" s="3">
        <v>18.0456329980695</v>
      </c>
      <c r="I22" s="3">
        <v>0.2</v>
      </c>
      <c r="J22">
        <v>2</v>
      </c>
      <c r="K22" s="5">
        <v>1.8776612876166601</v>
      </c>
      <c r="L22" s="5">
        <v>4.8819193478033159E-3</v>
      </c>
      <c r="M22">
        <v>2</v>
      </c>
      <c r="N22" s="5">
        <v>7.9339591673505296</v>
      </c>
      <c r="O22" s="5">
        <v>1.9834897918376324E-2</v>
      </c>
      <c r="P22">
        <v>2</v>
      </c>
      <c r="Q22" s="9">
        <v>-999</v>
      </c>
      <c r="R22" s="9">
        <v>-999</v>
      </c>
      <c r="S22" s="9">
        <v>9</v>
      </c>
      <c r="T22" s="9">
        <v>-999</v>
      </c>
      <c r="U22" s="9">
        <v>-999</v>
      </c>
      <c r="V22" s="9">
        <v>9</v>
      </c>
      <c r="W22" s="9">
        <v>-999</v>
      </c>
      <c r="X22" s="9">
        <v>-999</v>
      </c>
      <c r="Y22">
        <v>9</v>
      </c>
    </row>
    <row r="23" spans="1:25" x14ac:dyDescent="0.25">
      <c r="A23" t="s">
        <v>46</v>
      </c>
      <c r="B23">
        <v>16</v>
      </c>
      <c r="C23">
        <v>1</v>
      </c>
      <c r="D23">
        <v>9</v>
      </c>
      <c r="E23" s="12">
        <v>1233.5999999999999</v>
      </c>
      <c r="F23" s="7">
        <v>3.6856</v>
      </c>
      <c r="G23" s="7">
        <v>34.560099999999998</v>
      </c>
      <c r="H23" s="3">
        <v>21.0805263327136</v>
      </c>
      <c r="I23" s="3">
        <v>0.2</v>
      </c>
      <c r="J23">
        <v>2</v>
      </c>
      <c r="K23" s="5">
        <v>1.8845182609031299</v>
      </c>
      <c r="L23" s="5">
        <v>4.8997474783481374E-3</v>
      </c>
      <c r="M23">
        <v>2</v>
      </c>
      <c r="N23" s="5">
        <v>7.9607041049993796</v>
      </c>
      <c r="O23" s="5">
        <v>1.9901760262498451E-2</v>
      </c>
      <c r="P23">
        <v>2</v>
      </c>
      <c r="Q23" s="9">
        <v>-999</v>
      </c>
      <c r="R23" s="9">
        <v>-999</v>
      </c>
      <c r="S23" s="9">
        <v>9</v>
      </c>
      <c r="T23" s="9">
        <v>-999</v>
      </c>
      <c r="U23" s="9">
        <v>-999</v>
      </c>
      <c r="V23" s="9">
        <v>9</v>
      </c>
      <c r="W23" s="9">
        <v>-999</v>
      </c>
      <c r="X23" s="9">
        <v>-999</v>
      </c>
      <c r="Y23">
        <v>9</v>
      </c>
    </row>
    <row r="24" spans="1:25" x14ac:dyDescent="0.25">
      <c r="A24" t="s">
        <v>46</v>
      </c>
      <c r="B24">
        <v>16</v>
      </c>
      <c r="C24">
        <v>1</v>
      </c>
      <c r="D24">
        <v>8</v>
      </c>
      <c r="E24" s="12">
        <v>1499.7</v>
      </c>
      <c r="F24" s="7">
        <v>3.0312999999999999</v>
      </c>
      <c r="G24" s="7">
        <v>34.5884</v>
      </c>
      <c r="H24" s="3">
        <v>24.723161812184902</v>
      </c>
      <c r="I24" s="3">
        <v>0.2</v>
      </c>
      <c r="J24">
        <v>2</v>
      </c>
      <c r="K24" s="5">
        <v>1.91146625867241</v>
      </c>
      <c r="L24" s="5">
        <v>4.9698122725482657E-3</v>
      </c>
      <c r="M24">
        <v>2</v>
      </c>
      <c r="N24" s="5">
        <v>8.0309507401461993</v>
      </c>
      <c r="O24" s="5">
        <v>2.0077376850365498E-2</v>
      </c>
      <c r="P24">
        <v>2</v>
      </c>
      <c r="Q24" s="9">
        <v>-999</v>
      </c>
      <c r="R24" s="9">
        <v>-999</v>
      </c>
      <c r="S24" s="9">
        <v>9</v>
      </c>
      <c r="T24" s="9">
        <v>-999</v>
      </c>
      <c r="U24" s="9">
        <v>-999</v>
      </c>
      <c r="V24" s="9">
        <v>9</v>
      </c>
      <c r="W24" s="9">
        <v>-999</v>
      </c>
      <c r="X24" s="9">
        <v>-999</v>
      </c>
      <c r="Y24">
        <v>9</v>
      </c>
    </row>
    <row r="25" spans="1:25" x14ac:dyDescent="0.25">
      <c r="A25" t="s">
        <v>46</v>
      </c>
      <c r="B25">
        <v>16</v>
      </c>
      <c r="C25">
        <v>1</v>
      </c>
      <c r="D25">
        <v>7</v>
      </c>
      <c r="E25" s="12">
        <v>1866.4</v>
      </c>
      <c r="F25" s="7">
        <v>2.4113000000000002</v>
      </c>
      <c r="G25" s="7">
        <v>34.625599999999999</v>
      </c>
      <c r="H25" s="3">
        <v>27.2441529396745</v>
      </c>
      <c r="I25" s="3">
        <v>0.2</v>
      </c>
      <c r="J25">
        <v>2</v>
      </c>
      <c r="K25" s="5">
        <v>1.9636927291870101</v>
      </c>
      <c r="L25" s="5">
        <v>5.1056010958862265E-3</v>
      </c>
      <c r="M25">
        <v>2</v>
      </c>
      <c r="N25" s="5">
        <v>8.23545776910602</v>
      </c>
      <c r="O25" s="5">
        <v>2.0588644422765052E-2</v>
      </c>
      <c r="P25">
        <v>2</v>
      </c>
      <c r="Q25" s="9">
        <v>-999</v>
      </c>
      <c r="R25" s="9">
        <v>-999</v>
      </c>
      <c r="S25" s="9">
        <v>9</v>
      </c>
      <c r="T25" s="9">
        <v>-999</v>
      </c>
      <c r="U25" s="9">
        <v>-999</v>
      </c>
      <c r="V25" s="9">
        <v>9</v>
      </c>
      <c r="W25" s="9">
        <v>-999</v>
      </c>
      <c r="X25" s="9">
        <v>-999</v>
      </c>
      <c r="Y25">
        <v>9</v>
      </c>
    </row>
    <row r="26" spans="1:25" x14ac:dyDescent="0.25">
      <c r="A26" t="s">
        <v>46</v>
      </c>
      <c r="B26">
        <v>22</v>
      </c>
      <c r="C26">
        <v>1</v>
      </c>
      <c r="D26">
        <v>24</v>
      </c>
      <c r="E26" s="12">
        <v>10.199999999999999</v>
      </c>
      <c r="F26" s="7">
        <v>28.7072</v>
      </c>
      <c r="G26" s="7">
        <v>35.458199999999998</v>
      </c>
      <c r="H26" s="3">
        <v>-1.0169224237482699</v>
      </c>
      <c r="I26" s="3">
        <v>0.2</v>
      </c>
      <c r="J26">
        <v>2</v>
      </c>
      <c r="K26" s="5">
        <v>1.68800360404827</v>
      </c>
      <c r="L26" s="5">
        <v>4.3888093705255014E-3</v>
      </c>
      <c r="M26">
        <v>2</v>
      </c>
      <c r="N26" s="5">
        <v>6.5883408327449997</v>
      </c>
      <c r="O26" s="5">
        <v>1.6470852081862501E-2</v>
      </c>
      <c r="P26">
        <v>2</v>
      </c>
      <c r="Q26" s="9">
        <v>-999</v>
      </c>
      <c r="R26" s="9">
        <v>-999</v>
      </c>
      <c r="S26" s="9">
        <v>9</v>
      </c>
      <c r="T26" s="9">
        <v>-999</v>
      </c>
      <c r="U26" s="9">
        <v>-999</v>
      </c>
      <c r="V26" s="9">
        <v>9</v>
      </c>
      <c r="W26" s="9">
        <v>-999</v>
      </c>
      <c r="X26" s="9">
        <v>-999</v>
      </c>
      <c r="Y26">
        <v>9</v>
      </c>
    </row>
    <row r="27" spans="1:25" x14ac:dyDescent="0.25">
      <c r="A27" t="s">
        <v>46</v>
      </c>
      <c r="B27">
        <v>22</v>
      </c>
      <c r="C27">
        <v>1</v>
      </c>
      <c r="D27">
        <v>22</v>
      </c>
      <c r="E27" s="12">
        <v>50.3</v>
      </c>
      <c r="F27" s="7">
        <v>28.700700000000001</v>
      </c>
      <c r="G27" s="7">
        <v>35.458799999999997</v>
      </c>
      <c r="H27" s="3">
        <v>-1.3069308240181301</v>
      </c>
      <c r="I27" s="3">
        <v>0.2</v>
      </c>
      <c r="J27">
        <v>2</v>
      </c>
      <c r="K27" s="5">
        <v>1.6890572259638801</v>
      </c>
      <c r="L27" s="5">
        <v>4.3915487875060884E-3</v>
      </c>
      <c r="M27">
        <v>2</v>
      </c>
      <c r="N27" s="5">
        <v>6.5939723851849203</v>
      </c>
      <c r="O27" s="5">
        <v>1.6484930962962302E-2</v>
      </c>
      <c r="P27">
        <v>2</v>
      </c>
      <c r="Q27" s="9">
        <v>-999</v>
      </c>
      <c r="R27" s="9">
        <v>-999</v>
      </c>
      <c r="S27" s="9">
        <v>9</v>
      </c>
      <c r="T27" s="9">
        <v>-999</v>
      </c>
      <c r="U27" s="9">
        <v>-999</v>
      </c>
      <c r="V27" s="9">
        <v>9</v>
      </c>
      <c r="W27" s="9">
        <v>-999</v>
      </c>
      <c r="X27" s="9">
        <v>-999</v>
      </c>
      <c r="Y27">
        <v>9</v>
      </c>
    </row>
    <row r="28" spans="1:25" x14ac:dyDescent="0.25">
      <c r="A28" t="s">
        <v>46</v>
      </c>
      <c r="B28">
        <v>22</v>
      </c>
      <c r="C28">
        <v>1</v>
      </c>
      <c r="D28">
        <v>20</v>
      </c>
      <c r="E28" s="12">
        <v>99.8</v>
      </c>
      <c r="F28" s="7">
        <v>28.742799999999999</v>
      </c>
      <c r="G28" s="7">
        <v>35.8187</v>
      </c>
      <c r="H28" s="3">
        <v>-0.75531002773644396</v>
      </c>
      <c r="I28" s="3">
        <v>0.2</v>
      </c>
      <c r="J28">
        <v>2</v>
      </c>
      <c r="K28" s="5">
        <v>1.6824426655787399</v>
      </c>
      <c r="L28" s="5">
        <v>4.3743509305047236E-3</v>
      </c>
      <c r="M28">
        <v>2</v>
      </c>
      <c r="N28" s="5">
        <v>6.5789538265225698</v>
      </c>
      <c r="O28" s="5">
        <v>1.6447384566306424E-2</v>
      </c>
      <c r="P28">
        <v>2</v>
      </c>
      <c r="Q28" s="9">
        <v>-999</v>
      </c>
      <c r="R28" s="9">
        <v>-999</v>
      </c>
      <c r="S28" s="9">
        <v>9</v>
      </c>
      <c r="T28" s="9">
        <v>-999</v>
      </c>
      <c r="U28" s="9">
        <v>-999</v>
      </c>
      <c r="V28" s="9">
        <v>9</v>
      </c>
      <c r="W28" s="9">
        <v>-999</v>
      </c>
      <c r="X28" s="9">
        <v>-999</v>
      </c>
      <c r="Y28">
        <v>9</v>
      </c>
    </row>
    <row r="29" spans="1:25" x14ac:dyDescent="0.25">
      <c r="A29" t="s">
        <v>46</v>
      </c>
      <c r="B29">
        <v>22</v>
      </c>
      <c r="C29">
        <v>1</v>
      </c>
      <c r="D29">
        <v>17</v>
      </c>
      <c r="E29" s="12">
        <v>301</v>
      </c>
      <c r="F29" s="7">
        <v>11.0777</v>
      </c>
      <c r="G29" s="7">
        <v>34.8172</v>
      </c>
      <c r="H29" s="3">
        <v>5.0321357695542099</v>
      </c>
      <c r="I29" s="3">
        <v>0.2</v>
      </c>
      <c r="J29">
        <v>2</v>
      </c>
      <c r="K29" s="5">
        <v>1.7876621365255301</v>
      </c>
      <c r="L29" s="5">
        <v>4.6479215549663777E-3</v>
      </c>
      <c r="M29">
        <v>2</v>
      </c>
      <c r="N29" s="5">
        <v>7.48703051289574</v>
      </c>
      <c r="O29" s="5">
        <v>1.871757628223935E-2</v>
      </c>
      <c r="P29">
        <v>2</v>
      </c>
      <c r="Q29" s="9">
        <v>-999</v>
      </c>
      <c r="R29" s="9">
        <v>-999</v>
      </c>
      <c r="S29" s="9">
        <v>9</v>
      </c>
      <c r="T29" s="9">
        <v>-999</v>
      </c>
      <c r="U29" s="9">
        <v>-999</v>
      </c>
      <c r="V29" s="9">
        <v>9</v>
      </c>
      <c r="W29" s="9">
        <v>-999</v>
      </c>
      <c r="X29" s="9">
        <v>-999</v>
      </c>
      <c r="Y29">
        <v>9</v>
      </c>
    </row>
    <row r="30" spans="1:25" x14ac:dyDescent="0.25">
      <c r="A30" t="s">
        <v>46</v>
      </c>
      <c r="B30">
        <v>22</v>
      </c>
      <c r="C30">
        <v>1</v>
      </c>
      <c r="D30">
        <v>16</v>
      </c>
      <c r="E30" s="12">
        <v>400.7</v>
      </c>
      <c r="F30" s="7">
        <v>9.3978999999999999</v>
      </c>
      <c r="G30" s="7">
        <v>34.7074</v>
      </c>
      <c r="H30" s="3">
        <v>5.5505649177468399</v>
      </c>
      <c r="I30" s="3">
        <v>0.2</v>
      </c>
      <c r="J30">
        <v>2</v>
      </c>
      <c r="K30" s="5">
        <v>1.7934633709575301</v>
      </c>
      <c r="L30" s="5">
        <v>4.6630047644895777E-3</v>
      </c>
      <c r="M30">
        <v>2</v>
      </c>
      <c r="N30" s="5">
        <v>7.5799789129356698</v>
      </c>
      <c r="O30" s="5">
        <v>1.8949947282339175E-2</v>
      </c>
      <c r="P30">
        <v>2</v>
      </c>
      <c r="Q30" s="9">
        <v>-999</v>
      </c>
      <c r="R30" s="9">
        <v>-999</v>
      </c>
      <c r="S30" s="9">
        <v>9</v>
      </c>
      <c r="T30" s="9">
        <v>-999</v>
      </c>
      <c r="U30" s="9">
        <v>-999</v>
      </c>
      <c r="V30" s="9">
        <v>9</v>
      </c>
      <c r="W30" s="9">
        <v>-999</v>
      </c>
      <c r="X30" s="9">
        <v>-999</v>
      </c>
      <c r="Y30">
        <v>9</v>
      </c>
    </row>
    <row r="31" spans="1:25" x14ac:dyDescent="0.25">
      <c r="A31" t="s">
        <v>46</v>
      </c>
      <c r="B31">
        <v>22</v>
      </c>
      <c r="C31">
        <v>1</v>
      </c>
      <c r="D31">
        <v>14</v>
      </c>
      <c r="E31" s="12">
        <v>650.29999999999995</v>
      </c>
      <c r="F31" s="7">
        <v>6.3533999999999997</v>
      </c>
      <c r="G31" s="7">
        <v>34.5503</v>
      </c>
      <c r="H31" s="3">
        <v>10.019841238422099</v>
      </c>
      <c r="I31" s="3">
        <v>0.2</v>
      </c>
      <c r="J31">
        <v>2</v>
      </c>
      <c r="K31" s="5">
        <v>1.83684671709949</v>
      </c>
      <c r="L31" s="5">
        <v>4.7758014644586734E-3</v>
      </c>
      <c r="M31">
        <v>2</v>
      </c>
      <c r="N31" s="5">
        <v>7.8011424377415404</v>
      </c>
      <c r="O31" s="5">
        <v>1.950285609435385E-2</v>
      </c>
      <c r="P31">
        <v>2</v>
      </c>
      <c r="Q31" s="9">
        <v>-999</v>
      </c>
      <c r="R31" s="9">
        <v>-999</v>
      </c>
      <c r="S31" s="9">
        <v>9</v>
      </c>
      <c r="T31" s="9">
        <v>-999</v>
      </c>
      <c r="U31" s="9">
        <v>-999</v>
      </c>
      <c r="V31" s="9">
        <v>9</v>
      </c>
      <c r="W31" s="9">
        <v>-999</v>
      </c>
      <c r="X31" s="9">
        <v>-999</v>
      </c>
      <c r="Y31">
        <v>9</v>
      </c>
    </row>
    <row r="32" spans="1:25" x14ac:dyDescent="0.25">
      <c r="A32" t="s">
        <v>46</v>
      </c>
      <c r="B32">
        <v>22</v>
      </c>
      <c r="C32">
        <v>1</v>
      </c>
      <c r="D32">
        <v>12</v>
      </c>
      <c r="E32" s="12">
        <v>951.3</v>
      </c>
      <c r="F32" s="7">
        <v>4.6703999999999999</v>
      </c>
      <c r="G32" s="7">
        <v>34.542999999999999</v>
      </c>
      <c r="H32" s="3">
        <v>16.657660278521199</v>
      </c>
      <c r="I32" s="3">
        <v>0.2</v>
      </c>
      <c r="J32">
        <v>2</v>
      </c>
      <c r="K32" s="5">
        <v>1.8642490361699999</v>
      </c>
      <c r="L32" s="5">
        <v>4.8470474940419993E-3</v>
      </c>
      <c r="M32">
        <v>2</v>
      </c>
      <c r="N32" s="5">
        <v>7.9026626364704899</v>
      </c>
      <c r="O32" s="5">
        <v>1.9756656591176227E-2</v>
      </c>
      <c r="P32">
        <v>2</v>
      </c>
      <c r="Q32" s="9">
        <v>-999</v>
      </c>
      <c r="R32" s="9">
        <v>-999</v>
      </c>
      <c r="S32" s="9">
        <v>9</v>
      </c>
      <c r="T32" s="9">
        <v>-999</v>
      </c>
      <c r="U32" s="9">
        <v>-999</v>
      </c>
      <c r="V32" s="9">
        <v>9</v>
      </c>
      <c r="W32" s="9">
        <v>-999</v>
      </c>
      <c r="X32" s="9">
        <v>-999</v>
      </c>
      <c r="Y32">
        <v>9</v>
      </c>
    </row>
    <row r="33" spans="1:25" x14ac:dyDescent="0.25">
      <c r="A33" t="s">
        <v>46</v>
      </c>
      <c r="B33">
        <v>22</v>
      </c>
      <c r="C33">
        <v>1</v>
      </c>
      <c r="D33">
        <v>11</v>
      </c>
      <c r="E33" s="12">
        <v>1099.8</v>
      </c>
      <c r="F33" s="7">
        <v>4.0163000000000002</v>
      </c>
      <c r="G33" s="7">
        <v>34.556399999999996</v>
      </c>
      <c r="H33" s="3">
        <v>19.847558200800002</v>
      </c>
      <c r="I33" s="3">
        <v>0.2</v>
      </c>
      <c r="J33">
        <v>2</v>
      </c>
      <c r="K33" s="5">
        <v>1.8806761523167601</v>
      </c>
      <c r="L33" s="5">
        <v>4.8897579960235759E-3</v>
      </c>
      <c r="M33">
        <v>2</v>
      </c>
      <c r="N33" s="5">
        <v>7.9814508496175103</v>
      </c>
      <c r="O33" s="5">
        <v>1.9953627124043777E-2</v>
      </c>
      <c r="P33">
        <v>2</v>
      </c>
      <c r="Q33" s="9">
        <v>-999</v>
      </c>
      <c r="R33" s="9">
        <v>-999</v>
      </c>
      <c r="S33" s="9">
        <v>9</v>
      </c>
      <c r="T33" s="9">
        <v>-999</v>
      </c>
      <c r="U33" s="9">
        <v>-999</v>
      </c>
      <c r="V33" s="9">
        <v>9</v>
      </c>
      <c r="W33" s="9">
        <v>-999</v>
      </c>
      <c r="X33" s="9">
        <v>-999</v>
      </c>
      <c r="Y33">
        <v>9</v>
      </c>
    </row>
    <row r="34" spans="1:25" x14ac:dyDescent="0.25">
      <c r="A34" t="s">
        <v>46</v>
      </c>
      <c r="B34">
        <v>22</v>
      </c>
      <c r="C34">
        <v>1</v>
      </c>
      <c r="D34">
        <v>8</v>
      </c>
      <c r="E34" s="12">
        <v>1999.6</v>
      </c>
      <c r="F34" s="7">
        <v>2.2778999999999998</v>
      </c>
      <c r="G34" s="7">
        <v>34.637700000000002</v>
      </c>
      <c r="H34" s="3">
        <v>28.180864394675499</v>
      </c>
      <c r="I34" s="3">
        <v>0.2</v>
      </c>
      <c r="J34">
        <v>2</v>
      </c>
      <c r="K34" s="5">
        <v>1.9293655873986</v>
      </c>
      <c r="L34" s="5">
        <v>5.0163505272363598E-3</v>
      </c>
      <c r="M34">
        <v>2</v>
      </c>
      <c r="N34" s="5">
        <v>8.1176631246957207</v>
      </c>
      <c r="O34" s="5">
        <v>2.0294157811739301E-2</v>
      </c>
      <c r="P34">
        <v>2</v>
      </c>
      <c r="Q34" s="9">
        <v>-999</v>
      </c>
      <c r="R34" s="9">
        <v>-999</v>
      </c>
      <c r="S34" s="9">
        <v>9</v>
      </c>
      <c r="T34" s="9">
        <v>-999</v>
      </c>
      <c r="U34" s="9">
        <v>-999</v>
      </c>
      <c r="V34" s="9">
        <v>9</v>
      </c>
      <c r="W34" s="9">
        <v>-999</v>
      </c>
      <c r="X34" s="9">
        <v>-999</v>
      </c>
      <c r="Y34">
        <v>9</v>
      </c>
    </row>
    <row r="35" spans="1:25" x14ac:dyDescent="0.25">
      <c r="A35" t="s">
        <v>46</v>
      </c>
      <c r="B35">
        <v>32</v>
      </c>
      <c r="C35">
        <v>1</v>
      </c>
      <c r="D35">
        <v>24</v>
      </c>
      <c r="E35" s="12">
        <v>15.2</v>
      </c>
      <c r="F35" s="7">
        <v>28.694400000000002</v>
      </c>
      <c r="G35" s="7">
        <v>35.272500000000001</v>
      </c>
      <c r="H35" s="3">
        <v>-0.81459620898503005</v>
      </c>
      <c r="I35" s="3">
        <v>0.2</v>
      </c>
      <c r="J35">
        <v>2</v>
      </c>
      <c r="K35" s="5">
        <v>1.70088547468691</v>
      </c>
      <c r="L35" s="5">
        <v>4.4223022341859661E-3</v>
      </c>
      <c r="M35">
        <v>2</v>
      </c>
      <c r="N35" s="5">
        <v>6.6370365324408596</v>
      </c>
      <c r="O35" s="5">
        <v>1.6592591331102149E-2</v>
      </c>
      <c r="P35">
        <v>2</v>
      </c>
      <c r="Q35" s="9">
        <v>-999</v>
      </c>
      <c r="R35" s="9">
        <v>-999</v>
      </c>
      <c r="S35" s="9">
        <v>9</v>
      </c>
      <c r="T35" s="9">
        <v>-999</v>
      </c>
      <c r="U35" s="9">
        <v>-999</v>
      </c>
      <c r="V35" s="9">
        <v>9</v>
      </c>
      <c r="W35" s="9">
        <v>-999</v>
      </c>
      <c r="X35" s="9">
        <v>-999</v>
      </c>
      <c r="Y35">
        <v>9</v>
      </c>
    </row>
    <row r="36" spans="1:25" x14ac:dyDescent="0.25">
      <c r="A36" t="s">
        <v>46</v>
      </c>
      <c r="B36">
        <v>32</v>
      </c>
      <c r="C36">
        <v>1</v>
      </c>
      <c r="D36">
        <v>23</v>
      </c>
      <c r="E36" s="12">
        <v>33.299999999999997</v>
      </c>
      <c r="F36" s="7">
        <v>28.360099999999999</v>
      </c>
      <c r="G36" s="7">
        <v>35.271999999999998</v>
      </c>
      <c r="H36" s="3">
        <v>-1.06632789032771</v>
      </c>
      <c r="I36" s="3">
        <v>0.2</v>
      </c>
      <c r="J36">
        <v>2</v>
      </c>
      <c r="K36" s="5">
        <v>1.6984825562675001</v>
      </c>
      <c r="L36" s="5">
        <v>4.4160546462954997E-3</v>
      </c>
      <c r="M36">
        <v>2</v>
      </c>
      <c r="N36" s="5">
        <v>6.6517402868445297</v>
      </c>
      <c r="O36" s="5">
        <v>1.6629350717111323E-2</v>
      </c>
      <c r="P36">
        <v>2</v>
      </c>
      <c r="Q36" s="9">
        <v>-999</v>
      </c>
      <c r="R36" s="9">
        <v>-999</v>
      </c>
      <c r="S36" s="9">
        <v>9</v>
      </c>
      <c r="T36" s="9">
        <v>-999</v>
      </c>
      <c r="U36" s="9">
        <v>-999</v>
      </c>
      <c r="V36" s="9">
        <v>9</v>
      </c>
      <c r="W36" s="9">
        <v>-999</v>
      </c>
      <c r="X36" s="9">
        <v>-999</v>
      </c>
      <c r="Y36">
        <v>9</v>
      </c>
    </row>
    <row r="37" spans="1:25" x14ac:dyDescent="0.25">
      <c r="A37" t="s">
        <v>46</v>
      </c>
      <c r="B37">
        <v>32</v>
      </c>
      <c r="C37">
        <v>1</v>
      </c>
      <c r="D37">
        <v>21</v>
      </c>
      <c r="E37" s="12">
        <v>83.3</v>
      </c>
      <c r="F37" s="7">
        <v>28.0276</v>
      </c>
      <c r="G37" s="7">
        <v>35.247100000000003</v>
      </c>
      <c r="H37" s="3">
        <v>-0.88581948283730205</v>
      </c>
      <c r="I37" s="3">
        <v>0.2</v>
      </c>
      <c r="J37">
        <v>2</v>
      </c>
      <c r="K37" s="5">
        <v>1.70407955709139</v>
      </c>
      <c r="L37" s="5">
        <v>4.4306068484376137E-3</v>
      </c>
      <c r="M37">
        <v>2</v>
      </c>
      <c r="N37" s="5">
        <v>6.6632799479271503</v>
      </c>
      <c r="O37" s="5">
        <v>1.6658199869817876E-2</v>
      </c>
      <c r="P37">
        <v>2</v>
      </c>
      <c r="Q37" s="9">
        <v>-999</v>
      </c>
      <c r="R37" s="9">
        <v>-999</v>
      </c>
      <c r="S37" s="9">
        <v>9</v>
      </c>
      <c r="T37" s="9">
        <v>-999</v>
      </c>
      <c r="U37" s="9">
        <v>-999</v>
      </c>
      <c r="V37" s="9">
        <v>9</v>
      </c>
      <c r="W37" s="9">
        <v>-999</v>
      </c>
      <c r="X37" s="9">
        <v>-999</v>
      </c>
      <c r="Y37">
        <v>9</v>
      </c>
    </row>
    <row r="38" spans="1:25" x14ac:dyDescent="0.25">
      <c r="A38" t="s">
        <v>46</v>
      </c>
      <c r="B38">
        <v>32</v>
      </c>
      <c r="C38">
        <v>1</v>
      </c>
      <c r="D38">
        <v>20</v>
      </c>
      <c r="E38" s="12">
        <v>117.7</v>
      </c>
      <c r="F38" s="7">
        <v>26.311299999999999</v>
      </c>
      <c r="G38" s="7">
        <v>35.221400000000003</v>
      </c>
      <c r="H38" s="3">
        <v>-1.13184408413216</v>
      </c>
      <c r="I38" s="3">
        <v>0.2</v>
      </c>
      <c r="J38">
        <v>2</v>
      </c>
      <c r="K38" s="5">
        <v>1.7020226397531599</v>
      </c>
      <c r="L38" s="5">
        <v>4.4252588633582153E-3</v>
      </c>
      <c r="M38">
        <v>2</v>
      </c>
      <c r="N38" s="5">
        <v>6.7132808171621896</v>
      </c>
      <c r="O38" s="5">
        <v>1.6783202042905475E-2</v>
      </c>
      <c r="P38">
        <v>2</v>
      </c>
      <c r="Q38" s="9">
        <v>-999</v>
      </c>
      <c r="R38" s="9">
        <v>-999</v>
      </c>
      <c r="S38" s="9">
        <v>9</v>
      </c>
      <c r="T38" s="9">
        <v>-999</v>
      </c>
      <c r="U38" s="9">
        <v>-999</v>
      </c>
      <c r="V38" s="9">
        <v>9</v>
      </c>
      <c r="W38" s="9">
        <v>-999</v>
      </c>
      <c r="X38" s="9">
        <v>-999</v>
      </c>
      <c r="Y38">
        <v>9</v>
      </c>
    </row>
    <row r="39" spans="1:25" x14ac:dyDescent="0.25">
      <c r="A39" t="s">
        <v>46</v>
      </c>
      <c r="B39">
        <v>32</v>
      </c>
      <c r="C39">
        <v>1</v>
      </c>
      <c r="D39">
        <v>19</v>
      </c>
      <c r="E39" s="12">
        <v>175</v>
      </c>
      <c r="F39" s="7">
        <v>13.923400000000001</v>
      </c>
      <c r="G39" s="7">
        <v>35.002000000000002</v>
      </c>
      <c r="H39" s="3">
        <v>5.7153314609435597</v>
      </c>
      <c r="I39" s="3">
        <v>0.2</v>
      </c>
      <c r="J39">
        <v>2</v>
      </c>
      <c r="K39" s="5">
        <v>1.78130552114999</v>
      </c>
      <c r="L39" s="5">
        <v>4.6313943549899737E-3</v>
      </c>
      <c r="M39">
        <v>2</v>
      </c>
      <c r="N39" s="5">
        <v>7.4612356400370601</v>
      </c>
      <c r="O39" s="5">
        <v>1.8653089100092651E-2</v>
      </c>
      <c r="P39">
        <v>2</v>
      </c>
      <c r="Q39" s="9">
        <v>-999</v>
      </c>
      <c r="R39" s="9">
        <v>-999</v>
      </c>
      <c r="S39" s="9">
        <v>9</v>
      </c>
      <c r="T39" s="9">
        <v>-999</v>
      </c>
      <c r="U39" s="9">
        <v>-999</v>
      </c>
      <c r="V39" s="9">
        <v>9</v>
      </c>
      <c r="W39" s="9">
        <v>-999</v>
      </c>
      <c r="X39" s="9">
        <v>-999</v>
      </c>
      <c r="Y39">
        <v>9</v>
      </c>
    </row>
    <row r="40" spans="1:25" x14ac:dyDescent="0.25">
      <c r="A40" t="s">
        <v>46</v>
      </c>
      <c r="B40">
        <v>32</v>
      </c>
      <c r="C40">
        <v>1</v>
      </c>
      <c r="D40">
        <v>12</v>
      </c>
      <c r="E40" s="12">
        <v>999.4</v>
      </c>
      <c r="F40" s="7">
        <v>4.4229000000000003</v>
      </c>
      <c r="G40" s="7">
        <v>34.553400000000003</v>
      </c>
      <c r="H40" s="3">
        <v>18.278570606298199</v>
      </c>
      <c r="I40" s="3">
        <v>0.2</v>
      </c>
      <c r="J40">
        <v>2</v>
      </c>
      <c r="K40" s="5">
        <v>1.8785059600766301</v>
      </c>
      <c r="L40" s="5">
        <v>4.8841154961992376E-3</v>
      </c>
      <c r="M40">
        <v>2</v>
      </c>
      <c r="N40" s="5">
        <v>7.9739842850865097</v>
      </c>
      <c r="O40" s="5">
        <v>1.9934960712716273E-2</v>
      </c>
      <c r="P40">
        <v>2</v>
      </c>
      <c r="Q40" s="9">
        <v>-999</v>
      </c>
      <c r="R40" s="9">
        <v>-999</v>
      </c>
      <c r="S40" s="9">
        <v>9</v>
      </c>
      <c r="T40" s="9">
        <v>-999</v>
      </c>
      <c r="U40" s="9">
        <v>-999</v>
      </c>
      <c r="V40" s="9">
        <v>9</v>
      </c>
      <c r="W40" s="9">
        <v>-999</v>
      </c>
      <c r="X40" s="9">
        <v>-999</v>
      </c>
      <c r="Y40">
        <v>9</v>
      </c>
    </row>
    <row r="41" spans="1:25" x14ac:dyDescent="0.25">
      <c r="A41" t="s">
        <v>46</v>
      </c>
      <c r="B41">
        <v>32</v>
      </c>
      <c r="C41">
        <v>1</v>
      </c>
      <c r="D41">
        <v>11</v>
      </c>
      <c r="E41" s="12">
        <v>1167.5999999999999</v>
      </c>
      <c r="F41" s="7">
        <v>3.8885999999999998</v>
      </c>
      <c r="G41" s="7">
        <v>34.567700000000002</v>
      </c>
      <c r="H41" s="3">
        <v>20.7684672165203</v>
      </c>
      <c r="I41" s="3">
        <v>0.2</v>
      </c>
      <c r="J41">
        <v>2</v>
      </c>
      <c r="K41" s="5">
        <v>1.87879239689056</v>
      </c>
      <c r="L41" s="5">
        <v>4.884860231915456E-3</v>
      </c>
      <c r="M41">
        <v>2</v>
      </c>
      <c r="N41" s="5">
        <v>7.9520922966987104</v>
      </c>
      <c r="O41" s="5">
        <v>1.9880230741746777E-2</v>
      </c>
      <c r="P41">
        <v>2</v>
      </c>
      <c r="Q41" s="9">
        <v>-999</v>
      </c>
      <c r="R41" s="9">
        <v>-999</v>
      </c>
      <c r="S41" s="9">
        <v>9</v>
      </c>
      <c r="T41" s="9">
        <v>-999</v>
      </c>
      <c r="U41" s="9">
        <v>-999</v>
      </c>
      <c r="V41" s="9">
        <v>9</v>
      </c>
      <c r="W41" s="9">
        <v>-999</v>
      </c>
      <c r="X41" s="9">
        <v>-999</v>
      </c>
      <c r="Y41">
        <v>9</v>
      </c>
    </row>
    <row r="42" spans="1:25" x14ac:dyDescent="0.25">
      <c r="A42" t="s">
        <v>46</v>
      </c>
      <c r="B42">
        <v>32</v>
      </c>
      <c r="C42">
        <v>1</v>
      </c>
      <c r="D42">
        <v>10</v>
      </c>
      <c r="E42" s="12">
        <v>1400.7</v>
      </c>
      <c r="F42" s="7">
        <v>3.2610999999999999</v>
      </c>
      <c r="G42" s="7">
        <v>34.5899</v>
      </c>
      <c r="H42" s="3">
        <v>23.416909607026</v>
      </c>
      <c r="I42" s="3">
        <v>0.2</v>
      </c>
      <c r="J42">
        <v>2</v>
      </c>
      <c r="K42" s="5">
        <v>1.9019640417017301</v>
      </c>
      <c r="L42" s="5">
        <v>4.9451065084244981E-3</v>
      </c>
      <c r="M42">
        <v>2</v>
      </c>
      <c r="N42" s="5">
        <v>8.0173455373175297</v>
      </c>
      <c r="O42" s="5">
        <v>2.0043363843293825E-2</v>
      </c>
      <c r="P42">
        <v>2</v>
      </c>
      <c r="Q42" s="9">
        <v>-999</v>
      </c>
      <c r="R42" s="9">
        <v>-999</v>
      </c>
      <c r="S42" s="9">
        <v>9</v>
      </c>
      <c r="T42" s="9">
        <v>-999</v>
      </c>
      <c r="U42" s="9">
        <v>-999</v>
      </c>
      <c r="V42" s="9">
        <v>9</v>
      </c>
      <c r="W42" s="9">
        <v>-999</v>
      </c>
      <c r="X42" s="9">
        <v>-999</v>
      </c>
      <c r="Y42">
        <v>9</v>
      </c>
    </row>
    <row r="43" spans="1:25" x14ac:dyDescent="0.25">
      <c r="A43" t="s">
        <v>46</v>
      </c>
      <c r="B43">
        <v>32</v>
      </c>
      <c r="C43">
        <v>1</v>
      </c>
      <c r="D43">
        <v>8</v>
      </c>
      <c r="E43" s="12">
        <v>2134.9</v>
      </c>
      <c r="F43" s="7">
        <v>2.1509</v>
      </c>
      <c r="G43" s="7">
        <v>34.647199999999998</v>
      </c>
      <c r="H43" s="3">
        <v>28.0197976484612</v>
      </c>
      <c r="I43" s="3">
        <v>0.2</v>
      </c>
      <c r="J43">
        <v>2</v>
      </c>
      <c r="K43" s="5">
        <v>1.92904289915746</v>
      </c>
      <c r="L43" s="5">
        <v>5.0155115378093954E-3</v>
      </c>
      <c r="M43">
        <v>2</v>
      </c>
      <c r="N43" s="5">
        <v>8.1208456074820301</v>
      </c>
      <c r="O43" s="5">
        <v>2.0302114018705075E-2</v>
      </c>
      <c r="P43">
        <v>2</v>
      </c>
      <c r="Q43" s="9">
        <v>-999</v>
      </c>
      <c r="R43" s="9">
        <v>-999</v>
      </c>
      <c r="S43" s="9">
        <v>9</v>
      </c>
      <c r="T43" s="9">
        <v>-999</v>
      </c>
      <c r="U43" s="9">
        <v>-999</v>
      </c>
      <c r="V43" s="9">
        <v>9</v>
      </c>
      <c r="W43" s="9">
        <v>-999</v>
      </c>
      <c r="X43" s="9">
        <v>-999</v>
      </c>
      <c r="Y43">
        <v>9</v>
      </c>
    </row>
    <row r="44" spans="1:25" x14ac:dyDescent="0.25">
      <c r="A44" t="s">
        <v>46</v>
      </c>
      <c r="B44">
        <v>44</v>
      </c>
      <c r="C44">
        <v>1</v>
      </c>
      <c r="D44">
        <v>24</v>
      </c>
      <c r="E44" s="12">
        <v>10.7</v>
      </c>
      <c r="F44" s="7">
        <v>28.6722</v>
      </c>
      <c r="G44" s="7">
        <v>35.313499999999998</v>
      </c>
      <c r="H44" s="3">
        <v>-0.95143014421562599</v>
      </c>
      <c r="I44" s="3">
        <v>0.2</v>
      </c>
      <c r="J44">
        <v>2</v>
      </c>
      <c r="K44" s="5">
        <v>1.69419937959596</v>
      </c>
      <c r="L44" s="5">
        <v>4.4049183869494957E-3</v>
      </c>
      <c r="M44">
        <v>2</v>
      </c>
      <c r="N44" s="5">
        <v>6.6224512657370704</v>
      </c>
      <c r="O44" s="5">
        <v>1.6556128164342675E-2</v>
      </c>
      <c r="P44">
        <v>2</v>
      </c>
      <c r="Q44" s="9">
        <v>-999</v>
      </c>
      <c r="R44" s="9">
        <v>-999</v>
      </c>
      <c r="S44" s="9">
        <v>9</v>
      </c>
      <c r="T44" s="9">
        <v>-999</v>
      </c>
      <c r="U44" s="9">
        <v>-999</v>
      </c>
      <c r="V44" s="9">
        <v>9</v>
      </c>
      <c r="W44" s="9">
        <v>-999</v>
      </c>
      <c r="X44" s="9">
        <v>-999</v>
      </c>
      <c r="Y44">
        <v>9</v>
      </c>
    </row>
    <row r="45" spans="1:25" x14ac:dyDescent="0.25">
      <c r="A45" t="s">
        <v>46</v>
      </c>
      <c r="B45">
        <v>44</v>
      </c>
      <c r="C45">
        <v>1</v>
      </c>
      <c r="D45">
        <v>22</v>
      </c>
      <c r="E45" s="12">
        <v>49.5</v>
      </c>
      <c r="F45" s="7">
        <v>28.212</v>
      </c>
      <c r="G45" s="7">
        <v>35.360599999999998</v>
      </c>
      <c r="H45" s="3">
        <v>-1.0020296562928099</v>
      </c>
      <c r="I45" s="3">
        <v>0.2</v>
      </c>
      <c r="J45">
        <v>2</v>
      </c>
      <c r="K45" s="5">
        <v>1.6897830355199901</v>
      </c>
      <c r="L45" s="5">
        <v>4.3934358923519738E-3</v>
      </c>
      <c r="M45">
        <v>2</v>
      </c>
      <c r="N45" s="5">
        <v>6.6161370780925104</v>
      </c>
      <c r="O45" s="5">
        <v>1.6540342695231275E-2</v>
      </c>
      <c r="P45">
        <v>2</v>
      </c>
      <c r="Q45" s="9">
        <v>-999</v>
      </c>
      <c r="R45" s="9">
        <v>-999</v>
      </c>
      <c r="S45" s="9">
        <v>9</v>
      </c>
      <c r="T45" s="9">
        <v>-999</v>
      </c>
      <c r="U45" s="9">
        <v>-999</v>
      </c>
      <c r="V45" s="9">
        <v>9</v>
      </c>
      <c r="W45" s="9">
        <v>-999</v>
      </c>
      <c r="X45" s="9">
        <v>-999</v>
      </c>
      <c r="Y45">
        <v>9</v>
      </c>
    </row>
    <row r="46" spans="1:25" x14ac:dyDescent="0.25">
      <c r="A46" t="s">
        <v>46</v>
      </c>
      <c r="B46">
        <v>44</v>
      </c>
      <c r="C46">
        <v>1</v>
      </c>
      <c r="D46">
        <v>21</v>
      </c>
      <c r="E46" s="12">
        <v>74.8</v>
      </c>
      <c r="F46" s="7">
        <v>27.193000000000001</v>
      </c>
      <c r="G46" s="7">
        <v>35.2438</v>
      </c>
      <c r="H46" s="3">
        <v>-1.1672955999065</v>
      </c>
      <c r="I46" s="3">
        <v>0.2</v>
      </c>
      <c r="J46">
        <v>2</v>
      </c>
      <c r="K46" s="5">
        <v>1.7079041302439999</v>
      </c>
      <c r="L46" s="5">
        <v>4.4405507386343999E-3</v>
      </c>
      <c r="M46">
        <v>2</v>
      </c>
      <c r="N46" s="5">
        <v>6.7119595773432001</v>
      </c>
      <c r="O46" s="5">
        <v>1.6779898943358001E-2</v>
      </c>
      <c r="P46">
        <v>2</v>
      </c>
      <c r="Q46" s="9">
        <v>-999</v>
      </c>
      <c r="R46" s="9">
        <v>-999</v>
      </c>
      <c r="S46" s="9">
        <v>9</v>
      </c>
      <c r="T46" s="9">
        <v>-999</v>
      </c>
      <c r="U46" s="9">
        <v>-999</v>
      </c>
      <c r="V46" s="9">
        <v>9</v>
      </c>
      <c r="W46" s="9">
        <v>-999</v>
      </c>
      <c r="X46" s="9">
        <v>-999</v>
      </c>
      <c r="Y46">
        <v>9</v>
      </c>
    </row>
    <row r="47" spans="1:25" x14ac:dyDescent="0.25">
      <c r="A47" t="s">
        <v>46</v>
      </c>
      <c r="B47">
        <v>44</v>
      </c>
      <c r="C47">
        <v>1</v>
      </c>
      <c r="D47">
        <v>20</v>
      </c>
      <c r="E47" s="12">
        <v>97.7</v>
      </c>
      <c r="F47" s="7">
        <v>27.085100000000001</v>
      </c>
      <c r="G47" s="7">
        <v>35.2453</v>
      </c>
      <c r="H47" s="3">
        <v>-1.0549904856271199</v>
      </c>
      <c r="I47" s="3">
        <v>0.2</v>
      </c>
      <c r="J47">
        <v>2</v>
      </c>
      <c r="K47" s="5">
        <v>1.7096091396808899</v>
      </c>
      <c r="L47" s="5">
        <v>4.4449837631703138E-3</v>
      </c>
      <c r="M47">
        <v>2</v>
      </c>
      <c r="N47" s="5">
        <v>6.72872448105496</v>
      </c>
      <c r="O47" s="5">
        <v>1.6821811202637399E-2</v>
      </c>
      <c r="P47">
        <v>2</v>
      </c>
      <c r="Q47" s="9">
        <v>-999</v>
      </c>
      <c r="R47" s="9">
        <v>-999</v>
      </c>
      <c r="S47" s="9">
        <v>9</v>
      </c>
      <c r="T47" s="9">
        <v>-999</v>
      </c>
      <c r="U47" s="9">
        <v>-999</v>
      </c>
      <c r="V47" s="9">
        <v>9</v>
      </c>
      <c r="W47" s="9">
        <v>-999</v>
      </c>
      <c r="X47" s="9">
        <v>-999</v>
      </c>
      <c r="Y47">
        <v>9</v>
      </c>
    </row>
    <row r="48" spans="1:25" x14ac:dyDescent="0.25">
      <c r="A48" t="s">
        <v>46</v>
      </c>
      <c r="B48">
        <v>44</v>
      </c>
      <c r="C48">
        <v>1</v>
      </c>
      <c r="D48">
        <v>17</v>
      </c>
      <c r="E48" s="12">
        <v>300.7</v>
      </c>
      <c r="F48" s="7">
        <v>11.6564</v>
      </c>
      <c r="G48" s="7">
        <v>34.8322</v>
      </c>
      <c r="H48" s="3">
        <v>5.4845004804887898</v>
      </c>
      <c r="I48" s="3">
        <v>0.2</v>
      </c>
      <c r="J48">
        <v>2</v>
      </c>
      <c r="K48" s="5">
        <v>1.79274361055071</v>
      </c>
      <c r="L48" s="5">
        <v>4.6611333874318457E-3</v>
      </c>
      <c r="M48">
        <v>2</v>
      </c>
      <c r="N48" s="5">
        <v>7.5145944052201799</v>
      </c>
      <c r="O48" s="5">
        <v>1.8786486013050451E-2</v>
      </c>
      <c r="P48">
        <v>2</v>
      </c>
      <c r="Q48" s="9">
        <v>-999</v>
      </c>
      <c r="R48" s="9">
        <v>-999</v>
      </c>
      <c r="S48" s="9">
        <v>9</v>
      </c>
      <c r="T48" s="9">
        <v>-999</v>
      </c>
      <c r="U48" s="9">
        <v>-999</v>
      </c>
      <c r="V48" s="9">
        <v>9</v>
      </c>
      <c r="W48" s="9">
        <v>-999</v>
      </c>
      <c r="X48" s="9">
        <v>-999</v>
      </c>
      <c r="Y48">
        <v>9</v>
      </c>
    </row>
    <row r="49" spans="1:25" x14ac:dyDescent="0.25">
      <c r="A49" t="s">
        <v>46</v>
      </c>
      <c r="B49">
        <v>44</v>
      </c>
      <c r="C49">
        <v>1</v>
      </c>
      <c r="D49">
        <v>16</v>
      </c>
      <c r="E49" s="12">
        <v>399.5</v>
      </c>
      <c r="F49" s="7">
        <v>9.7011000000000003</v>
      </c>
      <c r="G49" s="7">
        <v>34.714300000000001</v>
      </c>
      <c r="H49" s="3">
        <v>6.2012336332385196</v>
      </c>
      <c r="I49" s="3">
        <v>0.2</v>
      </c>
      <c r="J49">
        <v>2</v>
      </c>
      <c r="K49" s="5">
        <v>1.8040965817700201</v>
      </c>
      <c r="L49" s="5">
        <v>4.6906511126020524E-3</v>
      </c>
      <c r="M49">
        <v>2</v>
      </c>
      <c r="N49" s="5">
        <v>7.5975530503045299</v>
      </c>
      <c r="O49" s="5">
        <v>1.8993882625761325E-2</v>
      </c>
      <c r="P49">
        <v>2</v>
      </c>
      <c r="Q49" s="9">
        <v>-999</v>
      </c>
      <c r="R49" s="9">
        <v>-999</v>
      </c>
      <c r="S49" s="9">
        <v>9</v>
      </c>
      <c r="T49" s="9">
        <v>-999</v>
      </c>
      <c r="U49" s="9">
        <v>-999</v>
      </c>
      <c r="V49" s="9">
        <v>9</v>
      </c>
      <c r="W49" s="9">
        <v>-999</v>
      </c>
      <c r="X49" s="9">
        <v>-999</v>
      </c>
      <c r="Y49">
        <v>9</v>
      </c>
    </row>
    <row r="50" spans="1:25" x14ac:dyDescent="0.25">
      <c r="A50" t="s">
        <v>46</v>
      </c>
      <c r="B50">
        <v>44</v>
      </c>
      <c r="C50">
        <v>1</v>
      </c>
      <c r="D50">
        <v>15</v>
      </c>
      <c r="E50" s="12">
        <v>500</v>
      </c>
      <c r="F50" s="7">
        <v>7.3353000000000002</v>
      </c>
      <c r="G50" s="7">
        <v>34.587899999999998</v>
      </c>
      <c r="H50" s="3">
        <v>8.8262836778711904</v>
      </c>
      <c r="I50" s="3">
        <v>0.2</v>
      </c>
      <c r="J50">
        <v>2</v>
      </c>
      <c r="K50" s="5">
        <v>1.82809847326845</v>
      </c>
      <c r="L50" s="5">
        <v>4.7530560304979699E-3</v>
      </c>
      <c r="M50">
        <v>2</v>
      </c>
      <c r="N50" s="5">
        <v>7.72971648051527</v>
      </c>
      <c r="O50" s="5">
        <v>1.9324291201288174E-2</v>
      </c>
      <c r="P50">
        <v>2</v>
      </c>
      <c r="Q50" s="9">
        <v>-999</v>
      </c>
      <c r="R50" s="9">
        <v>-999</v>
      </c>
      <c r="S50" s="9">
        <v>9</v>
      </c>
      <c r="T50" s="9">
        <v>-999</v>
      </c>
      <c r="U50" s="9">
        <v>-999</v>
      </c>
      <c r="V50" s="9">
        <v>9</v>
      </c>
      <c r="W50" s="9">
        <v>-999</v>
      </c>
      <c r="X50" s="9">
        <v>-999</v>
      </c>
      <c r="Y50">
        <v>9</v>
      </c>
    </row>
    <row r="51" spans="1:25" x14ac:dyDescent="0.25">
      <c r="A51" t="s">
        <v>46</v>
      </c>
      <c r="B51">
        <v>44</v>
      </c>
      <c r="C51">
        <v>1</v>
      </c>
      <c r="D51">
        <v>14</v>
      </c>
      <c r="E51" s="12">
        <v>649.70000000000005</v>
      </c>
      <c r="F51" s="7">
        <v>6.1327999999999996</v>
      </c>
      <c r="G51" s="7">
        <v>34.554499999999997</v>
      </c>
      <c r="H51" s="3">
        <v>11.8398044042849</v>
      </c>
      <c r="I51" s="3">
        <v>0.2</v>
      </c>
      <c r="J51">
        <v>2</v>
      </c>
      <c r="K51" s="5">
        <v>1.8330342212080699</v>
      </c>
      <c r="L51" s="5">
        <v>4.7658889751409812E-3</v>
      </c>
      <c r="M51">
        <v>2</v>
      </c>
      <c r="N51" s="5">
        <v>7.7864702265195103</v>
      </c>
      <c r="O51" s="5">
        <v>1.9466175566298777E-2</v>
      </c>
      <c r="P51">
        <v>2</v>
      </c>
      <c r="Q51" s="9">
        <v>-999</v>
      </c>
      <c r="R51" s="9">
        <v>-999</v>
      </c>
      <c r="S51" s="9">
        <v>9</v>
      </c>
      <c r="T51" s="9">
        <v>-999</v>
      </c>
      <c r="U51" s="9">
        <v>-999</v>
      </c>
      <c r="V51" s="9">
        <v>9</v>
      </c>
      <c r="W51" s="9">
        <v>-999</v>
      </c>
      <c r="X51" s="9">
        <v>-999</v>
      </c>
      <c r="Y51">
        <v>9</v>
      </c>
    </row>
    <row r="52" spans="1:25" x14ac:dyDescent="0.25">
      <c r="A52" t="s">
        <v>46</v>
      </c>
      <c r="B52">
        <v>44</v>
      </c>
      <c r="C52">
        <v>1</v>
      </c>
      <c r="D52">
        <v>13</v>
      </c>
      <c r="E52" s="12">
        <v>800.3</v>
      </c>
      <c r="F52" s="7">
        <v>5.3474000000000004</v>
      </c>
      <c r="G52" s="7">
        <v>34.546700000000001</v>
      </c>
      <c r="H52" s="3">
        <v>14.5720709046947</v>
      </c>
      <c r="I52" s="3">
        <v>0.2</v>
      </c>
      <c r="J52">
        <v>2</v>
      </c>
      <c r="K52" s="5">
        <v>1.8470452820048</v>
      </c>
      <c r="L52" s="5">
        <v>4.8023177332124798E-3</v>
      </c>
      <c r="M52">
        <v>2</v>
      </c>
      <c r="N52" s="5">
        <v>7.8453523142763402</v>
      </c>
      <c r="O52" s="5">
        <v>1.9613380785690852E-2</v>
      </c>
      <c r="P52">
        <v>2</v>
      </c>
      <c r="Q52" s="9">
        <v>-999</v>
      </c>
      <c r="R52" s="9">
        <v>-999</v>
      </c>
      <c r="S52" s="9">
        <v>9</v>
      </c>
      <c r="T52" s="9">
        <v>-999</v>
      </c>
      <c r="U52" s="9">
        <v>-999</v>
      </c>
      <c r="V52" s="9">
        <v>9</v>
      </c>
      <c r="W52" s="9">
        <v>-999</v>
      </c>
      <c r="X52" s="9">
        <v>-999</v>
      </c>
      <c r="Y52">
        <v>9</v>
      </c>
    </row>
    <row r="53" spans="1:25" x14ac:dyDescent="0.25">
      <c r="A53" t="s">
        <v>46</v>
      </c>
      <c r="B53">
        <v>44</v>
      </c>
      <c r="C53">
        <v>1</v>
      </c>
      <c r="D53">
        <v>12</v>
      </c>
      <c r="E53" s="12">
        <v>951.3</v>
      </c>
      <c r="F53" s="7">
        <v>4.9001000000000001</v>
      </c>
      <c r="G53" s="7">
        <v>34.549199999999999</v>
      </c>
      <c r="H53" s="3">
        <v>16.344670996987698</v>
      </c>
      <c r="I53" s="3">
        <v>0.2</v>
      </c>
      <c r="J53">
        <v>2</v>
      </c>
      <c r="K53" s="5">
        <v>1.8631064004847899</v>
      </c>
      <c r="L53" s="5">
        <v>4.8440766412604537E-3</v>
      </c>
      <c r="M53">
        <v>2</v>
      </c>
      <c r="N53" s="5">
        <v>7.8924689043115901</v>
      </c>
      <c r="O53" s="5">
        <v>1.9731172260778976E-2</v>
      </c>
      <c r="P53">
        <v>2</v>
      </c>
      <c r="Q53" s="9">
        <v>-999</v>
      </c>
      <c r="R53" s="9">
        <v>-999</v>
      </c>
      <c r="S53" s="9">
        <v>9</v>
      </c>
      <c r="T53" s="9">
        <v>-999</v>
      </c>
      <c r="U53" s="9">
        <v>-999</v>
      </c>
      <c r="V53" s="9">
        <v>9</v>
      </c>
      <c r="W53" s="9">
        <v>-999</v>
      </c>
      <c r="X53" s="9">
        <v>-999</v>
      </c>
      <c r="Y53">
        <v>9</v>
      </c>
    </row>
    <row r="54" spans="1:25" x14ac:dyDescent="0.25">
      <c r="A54" t="s">
        <v>46</v>
      </c>
      <c r="B54">
        <v>44</v>
      </c>
      <c r="C54">
        <v>1</v>
      </c>
      <c r="D54">
        <v>11</v>
      </c>
      <c r="E54" s="12">
        <v>1098.9000000000001</v>
      </c>
      <c r="F54" s="7">
        <v>4.1778000000000004</v>
      </c>
      <c r="G54" s="7">
        <v>34.563499999999998</v>
      </c>
      <c r="H54" s="3">
        <v>19.5390961726204</v>
      </c>
      <c r="I54" s="3">
        <v>0.2</v>
      </c>
      <c r="J54">
        <v>2</v>
      </c>
      <c r="K54" s="5">
        <v>1.88094674181595</v>
      </c>
      <c r="L54" s="5">
        <v>4.8904615287214698E-3</v>
      </c>
      <c r="M54">
        <v>2</v>
      </c>
      <c r="N54" s="5">
        <v>7.9668123765857004</v>
      </c>
      <c r="O54" s="5">
        <v>1.9917030941464253E-2</v>
      </c>
      <c r="P54">
        <v>2</v>
      </c>
      <c r="Q54" s="9">
        <v>-999</v>
      </c>
      <c r="R54" s="9">
        <v>-999</v>
      </c>
      <c r="S54" s="9">
        <v>9</v>
      </c>
      <c r="T54" s="9">
        <v>-999</v>
      </c>
      <c r="U54" s="9">
        <v>-999</v>
      </c>
      <c r="V54" s="9">
        <v>9</v>
      </c>
      <c r="W54" s="9">
        <v>-999</v>
      </c>
      <c r="X54" s="9">
        <v>-999</v>
      </c>
      <c r="Y54">
        <v>9</v>
      </c>
    </row>
    <row r="55" spans="1:25" x14ac:dyDescent="0.25">
      <c r="A55" t="s">
        <v>46</v>
      </c>
      <c r="B55">
        <v>44</v>
      </c>
      <c r="C55">
        <v>1</v>
      </c>
      <c r="D55">
        <v>10</v>
      </c>
      <c r="E55" s="12">
        <v>1300.5</v>
      </c>
      <c r="F55" s="7">
        <v>3.6413000000000002</v>
      </c>
      <c r="G55" s="7">
        <v>34.580399999999997</v>
      </c>
      <c r="H55" s="3">
        <v>22.095955205221902</v>
      </c>
      <c r="I55" s="3">
        <v>0.2</v>
      </c>
      <c r="J55">
        <v>2</v>
      </c>
      <c r="K55" s="5">
        <v>1.88543503509421</v>
      </c>
      <c r="L55" s="5">
        <v>4.9021310912449453E-3</v>
      </c>
      <c r="M55">
        <v>2</v>
      </c>
      <c r="N55" s="5">
        <v>7.9838556211154099</v>
      </c>
      <c r="O55" s="5">
        <v>1.9959639052788525E-2</v>
      </c>
      <c r="P55">
        <v>2</v>
      </c>
      <c r="Q55" s="9">
        <v>-999</v>
      </c>
      <c r="R55" s="9">
        <v>-999</v>
      </c>
      <c r="S55" s="9">
        <v>9</v>
      </c>
      <c r="T55" s="9">
        <v>-999</v>
      </c>
      <c r="U55" s="9">
        <v>-999</v>
      </c>
      <c r="V55" s="9">
        <v>9</v>
      </c>
      <c r="W55" s="9">
        <v>-999</v>
      </c>
      <c r="X55" s="9">
        <v>-999</v>
      </c>
      <c r="Y55">
        <v>9</v>
      </c>
    </row>
    <row r="56" spans="1:25" x14ac:dyDescent="0.25">
      <c r="A56" t="s">
        <v>46</v>
      </c>
      <c r="B56">
        <v>44</v>
      </c>
      <c r="C56">
        <v>1</v>
      </c>
      <c r="D56">
        <v>8</v>
      </c>
      <c r="E56" s="12">
        <v>1999.9</v>
      </c>
      <c r="F56" s="7">
        <v>2.2774999999999999</v>
      </c>
      <c r="G56" s="7">
        <v>34.641199999999998</v>
      </c>
      <c r="H56" s="3">
        <v>27.509933432209799</v>
      </c>
      <c r="I56" s="3">
        <v>0.2</v>
      </c>
      <c r="J56">
        <v>2</v>
      </c>
      <c r="K56" s="5">
        <v>1.9272463160514199</v>
      </c>
      <c r="L56" s="5">
        <v>5.0108404217336913E-3</v>
      </c>
      <c r="M56">
        <v>2</v>
      </c>
      <c r="N56" s="5">
        <v>8.1199845478043908</v>
      </c>
      <c r="O56" s="5">
        <v>2.0299961369510979E-2</v>
      </c>
      <c r="P56">
        <v>2</v>
      </c>
      <c r="Q56" s="9">
        <v>-999</v>
      </c>
      <c r="R56" s="9">
        <v>-999</v>
      </c>
      <c r="S56" s="9">
        <v>9</v>
      </c>
      <c r="T56" s="9">
        <v>-999</v>
      </c>
      <c r="U56" s="9">
        <v>-999</v>
      </c>
      <c r="V56" s="9">
        <v>9</v>
      </c>
      <c r="W56" s="9">
        <v>-999</v>
      </c>
      <c r="X56" s="9">
        <v>-999</v>
      </c>
      <c r="Y56">
        <v>9</v>
      </c>
    </row>
    <row r="57" spans="1:25" x14ac:dyDescent="0.25">
      <c r="A57" t="s">
        <v>46</v>
      </c>
      <c r="B57">
        <v>58</v>
      </c>
      <c r="C57">
        <v>1</v>
      </c>
      <c r="D57">
        <v>22</v>
      </c>
      <c r="E57" s="12">
        <v>42.2</v>
      </c>
      <c r="F57" s="7">
        <v>27.989100000000001</v>
      </c>
      <c r="G57" s="7">
        <v>35.102800000000002</v>
      </c>
      <c r="H57" s="3">
        <v>-0.85269640631191501</v>
      </c>
      <c r="I57" s="3">
        <v>0.2</v>
      </c>
      <c r="J57">
        <v>2</v>
      </c>
      <c r="K57" s="5">
        <v>1.69800117130007</v>
      </c>
      <c r="L57" s="5">
        <v>4.4148030453801815E-3</v>
      </c>
      <c r="M57">
        <v>2</v>
      </c>
      <c r="N57" s="5">
        <v>6.6597870842627902</v>
      </c>
      <c r="O57" s="5">
        <v>1.6649467710656975E-2</v>
      </c>
      <c r="P57">
        <v>2</v>
      </c>
      <c r="Q57" s="9">
        <v>-999</v>
      </c>
      <c r="R57" s="9">
        <v>-999</v>
      </c>
      <c r="S57" s="9">
        <v>9</v>
      </c>
      <c r="T57" s="9">
        <v>-999</v>
      </c>
      <c r="U57" s="9">
        <v>-999</v>
      </c>
      <c r="V57" s="9">
        <v>9</v>
      </c>
      <c r="W57" s="9">
        <v>-999</v>
      </c>
      <c r="X57" s="9">
        <v>-999</v>
      </c>
      <c r="Y57">
        <v>9</v>
      </c>
    </row>
    <row r="58" spans="1:25" x14ac:dyDescent="0.25">
      <c r="A58" t="s">
        <v>46</v>
      </c>
      <c r="B58">
        <v>58</v>
      </c>
      <c r="C58">
        <v>1</v>
      </c>
      <c r="D58">
        <v>18</v>
      </c>
      <c r="E58" s="12">
        <v>143.4</v>
      </c>
      <c r="F58" s="7">
        <v>18.341100000000001</v>
      </c>
      <c r="G58" s="7">
        <v>34.802500000000002</v>
      </c>
      <c r="H58" s="3">
        <v>2.5630426243917799</v>
      </c>
      <c r="I58" s="3">
        <v>0.2</v>
      </c>
      <c r="J58">
        <v>2</v>
      </c>
      <c r="K58" s="5">
        <v>1.7419095435066001</v>
      </c>
      <c r="L58" s="5">
        <v>4.5289648131171603E-3</v>
      </c>
      <c r="M58">
        <v>2</v>
      </c>
      <c r="N58" s="5">
        <v>7.1135836788259397</v>
      </c>
      <c r="O58" s="5">
        <v>1.7783959197064849E-2</v>
      </c>
      <c r="P58">
        <v>2</v>
      </c>
      <c r="Q58" s="9">
        <v>-999</v>
      </c>
      <c r="R58" s="9">
        <v>-999</v>
      </c>
      <c r="S58" s="9">
        <v>9</v>
      </c>
      <c r="T58" s="9">
        <v>-999</v>
      </c>
      <c r="U58" s="9">
        <v>-999</v>
      </c>
      <c r="V58" s="9">
        <v>9</v>
      </c>
      <c r="W58" s="9">
        <v>-999</v>
      </c>
      <c r="X58" s="9">
        <v>-999</v>
      </c>
      <c r="Y58">
        <v>9</v>
      </c>
    </row>
    <row r="59" spans="1:25" x14ac:dyDescent="0.25">
      <c r="A59" t="s">
        <v>46</v>
      </c>
      <c r="B59">
        <v>58</v>
      </c>
      <c r="C59">
        <v>1</v>
      </c>
      <c r="D59">
        <v>17</v>
      </c>
      <c r="E59" s="12">
        <v>182.7</v>
      </c>
      <c r="F59" s="7">
        <v>14.0555</v>
      </c>
      <c r="G59" s="7">
        <v>34.861800000000002</v>
      </c>
      <c r="H59" s="3">
        <v>3.8124067352430799</v>
      </c>
      <c r="I59" s="3">
        <v>0.2</v>
      </c>
      <c r="J59">
        <v>2</v>
      </c>
      <c r="K59" s="5">
        <v>1.75987653420914</v>
      </c>
      <c r="L59" s="5">
        <v>4.5756789889437642E-3</v>
      </c>
      <c r="M59">
        <v>2</v>
      </c>
      <c r="N59" s="5">
        <v>7.3161796879099601</v>
      </c>
      <c r="O59" s="5">
        <v>1.82904492197749E-2</v>
      </c>
      <c r="P59">
        <v>2</v>
      </c>
      <c r="Q59" s="9">
        <v>-999</v>
      </c>
      <c r="R59" s="9">
        <v>-999</v>
      </c>
      <c r="S59" s="9">
        <v>9</v>
      </c>
      <c r="T59" s="9">
        <v>-999</v>
      </c>
      <c r="U59" s="9">
        <v>-999</v>
      </c>
      <c r="V59" s="9">
        <v>9</v>
      </c>
      <c r="W59" s="9">
        <v>-999</v>
      </c>
      <c r="X59" s="9">
        <v>-999</v>
      </c>
      <c r="Y59">
        <v>9</v>
      </c>
    </row>
    <row r="60" spans="1:25" x14ac:dyDescent="0.25">
      <c r="A60" t="s">
        <v>46</v>
      </c>
      <c r="B60">
        <v>58</v>
      </c>
      <c r="C60">
        <v>1</v>
      </c>
      <c r="D60">
        <v>16</v>
      </c>
      <c r="E60" s="12">
        <v>250.1</v>
      </c>
      <c r="F60" s="7">
        <v>11.91</v>
      </c>
      <c r="G60" s="7">
        <v>34.841200000000001</v>
      </c>
      <c r="H60" s="3">
        <v>4.9560237301455903</v>
      </c>
      <c r="I60" s="3">
        <v>0.2</v>
      </c>
      <c r="J60">
        <v>2</v>
      </c>
      <c r="K60" s="5">
        <v>1.77120262641705</v>
      </c>
      <c r="L60" s="5">
        <v>4.6051268286843297E-3</v>
      </c>
      <c r="M60">
        <v>2</v>
      </c>
      <c r="N60" s="5">
        <v>7.41503711595014</v>
      </c>
      <c r="O60" s="5">
        <v>1.8537592789875351E-2</v>
      </c>
      <c r="P60">
        <v>2</v>
      </c>
      <c r="Q60" s="9">
        <v>-999</v>
      </c>
      <c r="R60" s="9">
        <v>-999</v>
      </c>
      <c r="S60" s="9">
        <v>9</v>
      </c>
      <c r="T60" s="9">
        <v>-999</v>
      </c>
      <c r="U60" s="9">
        <v>-999</v>
      </c>
      <c r="V60" s="9">
        <v>9</v>
      </c>
      <c r="W60" s="9">
        <v>-999</v>
      </c>
      <c r="X60" s="9">
        <v>-999</v>
      </c>
      <c r="Y60">
        <v>9</v>
      </c>
    </row>
    <row r="61" spans="1:25" x14ac:dyDescent="0.25">
      <c r="A61" t="s">
        <v>46</v>
      </c>
      <c r="B61">
        <v>58</v>
      </c>
      <c r="C61">
        <v>1</v>
      </c>
      <c r="D61">
        <v>14</v>
      </c>
      <c r="E61" s="12">
        <v>401</v>
      </c>
      <c r="F61" s="7">
        <v>9.4969999999999999</v>
      </c>
      <c r="G61" s="7">
        <v>34.688200000000002</v>
      </c>
      <c r="H61" s="3">
        <v>6.8226753844574901</v>
      </c>
      <c r="I61" s="3">
        <v>0.2</v>
      </c>
      <c r="J61">
        <v>2</v>
      </c>
      <c r="K61" s="5">
        <v>1.78815057840976</v>
      </c>
      <c r="L61" s="5">
        <v>4.6491915038653761E-3</v>
      </c>
      <c r="M61">
        <v>2</v>
      </c>
      <c r="N61" s="5">
        <v>7.5420756308325902</v>
      </c>
      <c r="O61" s="5">
        <v>1.8855189077081475E-2</v>
      </c>
      <c r="P61">
        <v>2</v>
      </c>
      <c r="Q61" s="9">
        <v>-999</v>
      </c>
      <c r="R61" s="9">
        <v>-999</v>
      </c>
      <c r="S61" s="9">
        <v>9</v>
      </c>
      <c r="T61" s="9">
        <v>-999</v>
      </c>
      <c r="U61" s="9">
        <v>-999</v>
      </c>
      <c r="V61" s="9">
        <v>9</v>
      </c>
      <c r="W61" s="9">
        <v>-999</v>
      </c>
      <c r="X61" s="9">
        <v>-999</v>
      </c>
      <c r="Y61">
        <v>9</v>
      </c>
    </row>
    <row r="62" spans="1:25" x14ac:dyDescent="0.25">
      <c r="A62" t="s">
        <v>46</v>
      </c>
      <c r="B62">
        <v>58</v>
      </c>
      <c r="C62">
        <v>1</v>
      </c>
      <c r="D62">
        <v>13</v>
      </c>
      <c r="E62" s="12">
        <v>475.1</v>
      </c>
      <c r="F62" s="7">
        <v>7.9309000000000003</v>
      </c>
      <c r="G62" s="7">
        <v>34.614699999999999</v>
      </c>
      <c r="H62" s="3">
        <v>8.0507212503226206</v>
      </c>
      <c r="I62" s="3">
        <v>0.2</v>
      </c>
      <c r="J62">
        <v>2</v>
      </c>
      <c r="K62" s="5">
        <v>1.80696029155756</v>
      </c>
      <c r="L62" s="5">
        <v>4.6980967580496557E-3</v>
      </c>
      <c r="M62">
        <v>2</v>
      </c>
      <c r="N62" s="5">
        <v>7.6495836174205696</v>
      </c>
      <c r="O62" s="5">
        <v>1.9123959043551426E-2</v>
      </c>
      <c r="P62">
        <v>2</v>
      </c>
      <c r="Q62" s="9">
        <v>-999</v>
      </c>
      <c r="R62" s="9">
        <v>-999</v>
      </c>
      <c r="S62" s="9">
        <v>9</v>
      </c>
      <c r="T62" s="9">
        <v>-999</v>
      </c>
      <c r="U62" s="9">
        <v>-999</v>
      </c>
      <c r="V62" s="9">
        <v>9</v>
      </c>
      <c r="W62" s="9">
        <v>-999</v>
      </c>
      <c r="X62" s="9">
        <v>-999</v>
      </c>
      <c r="Y62">
        <v>9</v>
      </c>
    </row>
    <row r="63" spans="1:25" x14ac:dyDescent="0.25">
      <c r="A63" t="s">
        <v>46</v>
      </c>
      <c r="B63">
        <v>58</v>
      </c>
      <c r="C63">
        <v>1</v>
      </c>
      <c r="D63">
        <v>12</v>
      </c>
      <c r="E63" s="12">
        <v>567.4</v>
      </c>
      <c r="F63" s="7">
        <v>7.0556999999999999</v>
      </c>
      <c r="G63" s="7">
        <v>34.578000000000003</v>
      </c>
      <c r="H63" s="3">
        <v>9.7644343893417407</v>
      </c>
      <c r="I63" s="3">
        <v>0.2</v>
      </c>
      <c r="J63">
        <v>2</v>
      </c>
      <c r="K63" s="5">
        <v>1.8141088783945301</v>
      </c>
      <c r="L63" s="5">
        <v>4.7166830838257781E-3</v>
      </c>
      <c r="M63">
        <v>2</v>
      </c>
      <c r="N63" s="5">
        <v>7.7075227758601903</v>
      </c>
      <c r="O63" s="5">
        <v>1.9268806939650475E-2</v>
      </c>
      <c r="P63">
        <v>2</v>
      </c>
      <c r="Q63" s="9">
        <v>-999</v>
      </c>
      <c r="R63" s="9">
        <v>-999</v>
      </c>
      <c r="S63" s="9">
        <v>9</v>
      </c>
      <c r="T63" s="9">
        <v>-999</v>
      </c>
      <c r="U63" s="9">
        <v>-999</v>
      </c>
      <c r="V63" s="9">
        <v>9</v>
      </c>
      <c r="W63" s="9">
        <v>-999</v>
      </c>
      <c r="X63" s="9">
        <v>-999</v>
      </c>
      <c r="Y63">
        <v>9</v>
      </c>
    </row>
    <row r="64" spans="1:25" x14ac:dyDescent="0.25">
      <c r="A64" t="s">
        <v>46</v>
      </c>
      <c r="B64">
        <v>58</v>
      </c>
      <c r="C64">
        <v>1</v>
      </c>
      <c r="D64">
        <v>10</v>
      </c>
      <c r="E64" s="12">
        <v>849.5</v>
      </c>
      <c r="F64" s="7">
        <v>5.2595000000000001</v>
      </c>
      <c r="G64" s="7">
        <v>34.546999999999997</v>
      </c>
      <c r="H64" s="3">
        <v>15.1645700995107</v>
      </c>
      <c r="I64" s="3">
        <v>0.2</v>
      </c>
      <c r="J64">
        <v>2</v>
      </c>
      <c r="K64" s="5">
        <v>1.84816789247527</v>
      </c>
      <c r="L64" s="5">
        <v>4.8052365204357015E-3</v>
      </c>
      <c r="M64">
        <v>2</v>
      </c>
      <c r="N64" s="5">
        <v>7.8591177136358104</v>
      </c>
      <c r="O64" s="5">
        <v>1.9647794284089526E-2</v>
      </c>
      <c r="P64">
        <v>2</v>
      </c>
      <c r="Q64" s="9">
        <v>-999</v>
      </c>
      <c r="R64" s="9">
        <v>-999</v>
      </c>
      <c r="S64" s="9">
        <v>9</v>
      </c>
      <c r="T64" s="9">
        <v>-999</v>
      </c>
      <c r="U64" s="9">
        <v>-999</v>
      </c>
      <c r="V64" s="9">
        <v>9</v>
      </c>
      <c r="W64" s="9">
        <v>-999</v>
      </c>
      <c r="X64" s="9">
        <v>-999</v>
      </c>
      <c r="Y64">
        <v>9</v>
      </c>
    </row>
    <row r="65" spans="1:25" x14ac:dyDescent="0.25">
      <c r="A65" t="s">
        <v>46</v>
      </c>
      <c r="B65">
        <v>58</v>
      </c>
      <c r="C65">
        <v>1</v>
      </c>
      <c r="D65">
        <v>9</v>
      </c>
      <c r="E65" s="12">
        <v>1000.2</v>
      </c>
      <c r="F65" s="7">
        <v>4.6264000000000003</v>
      </c>
      <c r="G65" s="7">
        <v>34.554600000000001</v>
      </c>
      <c r="H65" s="3">
        <v>17.440763625402699</v>
      </c>
      <c r="I65" s="3">
        <v>0.2</v>
      </c>
      <c r="J65">
        <v>2</v>
      </c>
      <c r="K65" s="5">
        <v>1.86691530685861</v>
      </c>
      <c r="L65" s="5">
        <v>4.8539797978323857E-3</v>
      </c>
      <c r="M65">
        <v>2</v>
      </c>
      <c r="N65" s="5">
        <v>7.9078069584336204</v>
      </c>
      <c r="O65" s="5">
        <v>1.9769517396084051E-2</v>
      </c>
      <c r="P65">
        <v>2</v>
      </c>
      <c r="Q65" s="9">
        <v>-999</v>
      </c>
      <c r="R65" s="9">
        <v>-999</v>
      </c>
      <c r="S65" s="9">
        <v>9</v>
      </c>
      <c r="T65" s="9">
        <v>-999</v>
      </c>
      <c r="U65" s="9">
        <v>-999</v>
      </c>
      <c r="V65" s="9">
        <v>9</v>
      </c>
      <c r="W65" s="9">
        <v>-999</v>
      </c>
      <c r="X65" s="9">
        <v>-999</v>
      </c>
      <c r="Y65">
        <v>9</v>
      </c>
    </row>
    <row r="66" spans="1:25" x14ac:dyDescent="0.25">
      <c r="A66" t="s">
        <v>46</v>
      </c>
      <c r="B66">
        <v>58</v>
      </c>
      <c r="C66">
        <v>1</v>
      </c>
      <c r="D66">
        <v>8</v>
      </c>
      <c r="E66" s="12">
        <v>1151</v>
      </c>
      <c r="F66" s="7">
        <v>4.0839999999999996</v>
      </c>
      <c r="G66" s="7">
        <v>34.567700000000002</v>
      </c>
      <c r="H66" s="3">
        <v>19.748330013866099</v>
      </c>
      <c r="I66" s="3">
        <v>0.2</v>
      </c>
      <c r="J66">
        <v>2</v>
      </c>
      <c r="K66" s="5">
        <v>1.8811074222333699</v>
      </c>
      <c r="L66" s="5">
        <v>4.8908792978067618E-3</v>
      </c>
      <c r="M66">
        <v>2</v>
      </c>
      <c r="N66" s="5">
        <v>7.9417579463122303</v>
      </c>
      <c r="O66" s="5">
        <v>1.9854394865780577E-2</v>
      </c>
      <c r="P66">
        <v>2</v>
      </c>
      <c r="Q66" s="9">
        <v>-999</v>
      </c>
      <c r="R66" s="9">
        <v>-999</v>
      </c>
      <c r="S66" s="9">
        <v>9</v>
      </c>
      <c r="T66" s="9">
        <v>-999</v>
      </c>
      <c r="U66" s="9">
        <v>-999</v>
      </c>
      <c r="V66" s="9">
        <v>9</v>
      </c>
      <c r="W66" s="9">
        <v>-999</v>
      </c>
      <c r="X66" s="9">
        <v>-999</v>
      </c>
      <c r="Y66">
        <v>9</v>
      </c>
    </row>
    <row r="67" spans="1:25" x14ac:dyDescent="0.25">
      <c r="A67" t="s">
        <v>46</v>
      </c>
      <c r="B67">
        <v>58</v>
      </c>
      <c r="C67">
        <v>1</v>
      </c>
      <c r="D67">
        <v>6</v>
      </c>
      <c r="E67" s="12">
        <v>1533.3</v>
      </c>
      <c r="F67" s="7">
        <v>2.9750999999999999</v>
      </c>
      <c r="G67" s="7">
        <v>34.6066</v>
      </c>
      <c r="H67" s="3">
        <v>24.8531183369475</v>
      </c>
      <c r="I67" s="3">
        <v>0.2</v>
      </c>
      <c r="J67">
        <v>2</v>
      </c>
      <c r="K67" s="5">
        <v>1.90130434686273</v>
      </c>
      <c r="L67" s="5">
        <v>4.9433913018430975E-3</v>
      </c>
      <c r="M67">
        <v>2</v>
      </c>
      <c r="N67" s="5">
        <v>8.0183196359083109</v>
      </c>
      <c r="O67" s="5">
        <v>2.0045799089770777E-2</v>
      </c>
      <c r="P67">
        <v>2</v>
      </c>
      <c r="Q67" s="9">
        <v>-999</v>
      </c>
      <c r="R67" s="9">
        <v>-999</v>
      </c>
      <c r="S67" s="9">
        <v>9</v>
      </c>
      <c r="T67" s="9">
        <v>-999</v>
      </c>
      <c r="U67" s="9">
        <v>-999</v>
      </c>
      <c r="V67" s="9">
        <v>9</v>
      </c>
      <c r="W67" s="9">
        <v>-999</v>
      </c>
      <c r="X67" s="9">
        <v>-999</v>
      </c>
      <c r="Y67">
        <v>9</v>
      </c>
    </row>
    <row r="68" spans="1:25" x14ac:dyDescent="0.25">
      <c r="A68" t="s">
        <v>46</v>
      </c>
      <c r="B68">
        <v>69</v>
      </c>
      <c r="C68">
        <v>2</v>
      </c>
      <c r="D68">
        <v>20</v>
      </c>
      <c r="E68" s="12">
        <v>117.8</v>
      </c>
      <c r="F68" s="7">
        <v>25.674199999999999</v>
      </c>
      <c r="G68" s="7">
        <v>35.035600000000002</v>
      </c>
      <c r="H68" s="3">
        <v>-0.35337231015590798</v>
      </c>
      <c r="I68" s="3">
        <v>0.2</v>
      </c>
      <c r="J68">
        <v>2</v>
      </c>
      <c r="K68" s="5">
        <v>1.7374521124104001</v>
      </c>
      <c r="L68" s="5">
        <v>4.5173754922670402E-3</v>
      </c>
      <c r="M68">
        <v>2</v>
      </c>
      <c r="N68" s="5">
        <v>6.8830589933452497</v>
      </c>
      <c r="O68" s="5">
        <v>1.7207647483363123E-2</v>
      </c>
      <c r="P68">
        <v>2</v>
      </c>
      <c r="Q68" s="9">
        <v>-999</v>
      </c>
      <c r="R68" s="9">
        <v>-999</v>
      </c>
      <c r="S68" s="9">
        <v>9</v>
      </c>
      <c r="T68" s="9">
        <v>-999</v>
      </c>
      <c r="U68" s="9">
        <v>-999</v>
      </c>
      <c r="V68" s="9">
        <v>9</v>
      </c>
      <c r="W68" s="9">
        <v>-999</v>
      </c>
      <c r="X68" s="9">
        <v>-999</v>
      </c>
      <c r="Y68">
        <v>9</v>
      </c>
    </row>
    <row r="69" spans="1:25" x14ac:dyDescent="0.25">
      <c r="A69" t="s">
        <v>46</v>
      </c>
      <c r="B69">
        <v>69</v>
      </c>
      <c r="C69">
        <v>2</v>
      </c>
      <c r="D69">
        <v>18</v>
      </c>
      <c r="E69" s="12">
        <v>250.2</v>
      </c>
      <c r="F69" s="7">
        <v>11.1846</v>
      </c>
      <c r="G69" s="7">
        <v>34.791899999999998</v>
      </c>
      <c r="H69" s="3">
        <v>5.8169094228756304</v>
      </c>
      <c r="I69" s="3">
        <v>0.2</v>
      </c>
      <c r="J69">
        <v>3</v>
      </c>
      <c r="K69" s="5">
        <v>1.85677821574206</v>
      </c>
      <c r="L69" s="5">
        <v>4.8276233609293555E-3</v>
      </c>
      <c r="M69">
        <v>3</v>
      </c>
      <c r="N69" s="5">
        <v>7.7389787523376503</v>
      </c>
      <c r="O69" s="5">
        <v>1.9347446880844128E-2</v>
      </c>
      <c r="P69">
        <v>3</v>
      </c>
      <c r="Q69" s="9">
        <v>-999</v>
      </c>
      <c r="R69" s="9">
        <v>-999</v>
      </c>
      <c r="S69" s="9">
        <v>9</v>
      </c>
      <c r="T69" s="9">
        <v>-999</v>
      </c>
      <c r="U69" s="9">
        <v>-999</v>
      </c>
      <c r="V69" s="9">
        <v>9</v>
      </c>
      <c r="W69" s="9">
        <v>-999</v>
      </c>
      <c r="X69" s="9">
        <v>-999</v>
      </c>
      <c r="Y69">
        <v>9</v>
      </c>
    </row>
    <row r="70" spans="1:25" x14ac:dyDescent="0.25">
      <c r="A70" t="s">
        <v>46</v>
      </c>
      <c r="B70">
        <v>69</v>
      </c>
      <c r="C70">
        <v>2</v>
      </c>
      <c r="D70">
        <v>17</v>
      </c>
      <c r="E70" s="12">
        <v>331.1</v>
      </c>
      <c r="F70" s="7">
        <v>10.1226</v>
      </c>
      <c r="G70" s="7">
        <v>34.7181</v>
      </c>
      <c r="H70" s="3">
        <v>6.2850779554076697</v>
      </c>
      <c r="I70" s="3">
        <v>0.2</v>
      </c>
      <c r="J70">
        <v>2</v>
      </c>
      <c r="K70" s="5">
        <v>1.77638609031383</v>
      </c>
      <c r="L70" s="5">
        <v>4.6186038348159575E-3</v>
      </c>
      <c r="M70">
        <v>2</v>
      </c>
      <c r="N70" s="5">
        <v>7.4967017218990497</v>
      </c>
      <c r="O70" s="5">
        <v>1.8741754304747626E-2</v>
      </c>
      <c r="P70">
        <v>2</v>
      </c>
      <c r="Q70" s="9">
        <v>-999</v>
      </c>
      <c r="R70" s="9">
        <v>-999</v>
      </c>
      <c r="S70" s="9">
        <v>9</v>
      </c>
      <c r="T70" s="9">
        <v>-999</v>
      </c>
      <c r="U70" s="9">
        <v>-999</v>
      </c>
      <c r="V70" s="9">
        <v>9</v>
      </c>
      <c r="W70" s="9">
        <v>-999</v>
      </c>
      <c r="X70" s="9">
        <v>-999</v>
      </c>
      <c r="Y70">
        <v>9</v>
      </c>
    </row>
    <row r="71" spans="1:25" x14ac:dyDescent="0.25">
      <c r="A71" t="s">
        <v>46</v>
      </c>
      <c r="B71">
        <v>69</v>
      </c>
      <c r="C71">
        <v>2</v>
      </c>
      <c r="D71">
        <v>16</v>
      </c>
      <c r="E71" s="12">
        <v>433.3</v>
      </c>
      <c r="F71" s="7">
        <v>9.0045000000000002</v>
      </c>
      <c r="G71" s="7">
        <v>34.650100000000002</v>
      </c>
      <c r="H71" s="3">
        <v>7.2887835160364602</v>
      </c>
      <c r="I71" s="3">
        <v>0.2</v>
      </c>
      <c r="J71">
        <v>2</v>
      </c>
      <c r="K71" s="5">
        <v>1.79097216650914</v>
      </c>
      <c r="L71" s="5">
        <v>4.6565276329237635E-3</v>
      </c>
      <c r="M71">
        <v>2</v>
      </c>
      <c r="N71" s="5">
        <v>7.5875631251470601</v>
      </c>
      <c r="O71" s="5">
        <v>1.8968907812867652E-2</v>
      </c>
      <c r="P71">
        <v>2</v>
      </c>
      <c r="Q71" s="9">
        <v>-999</v>
      </c>
      <c r="R71" s="9">
        <v>-999</v>
      </c>
      <c r="S71" s="9">
        <v>9</v>
      </c>
      <c r="T71" s="9">
        <v>-999</v>
      </c>
      <c r="U71" s="9">
        <v>-999</v>
      </c>
      <c r="V71" s="9">
        <v>9</v>
      </c>
      <c r="W71" s="9">
        <v>-999</v>
      </c>
      <c r="X71" s="9">
        <v>-999</v>
      </c>
      <c r="Y71">
        <v>9</v>
      </c>
    </row>
    <row r="72" spans="1:25" x14ac:dyDescent="0.25">
      <c r="A72" t="s">
        <v>46</v>
      </c>
      <c r="B72">
        <v>69</v>
      </c>
      <c r="C72">
        <v>2</v>
      </c>
      <c r="D72">
        <v>15</v>
      </c>
      <c r="E72" s="12">
        <v>549.9</v>
      </c>
      <c r="F72" s="7">
        <v>7.2662000000000004</v>
      </c>
      <c r="G72" s="7">
        <v>34.584899999999998</v>
      </c>
      <c r="H72" s="3">
        <v>9.2601734906480502</v>
      </c>
      <c r="I72" s="3">
        <v>0.2</v>
      </c>
      <c r="J72">
        <v>2</v>
      </c>
      <c r="K72" s="5">
        <v>1.80724720482795</v>
      </c>
      <c r="L72" s="5">
        <v>4.6988427325526695E-3</v>
      </c>
      <c r="M72">
        <v>2</v>
      </c>
      <c r="N72" s="5">
        <v>7.6735460635614396</v>
      </c>
      <c r="O72" s="5">
        <v>1.91838651589036E-2</v>
      </c>
      <c r="P72">
        <v>2</v>
      </c>
      <c r="Q72" s="9">
        <v>-999</v>
      </c>
      <c r="R72" s="9">
        <v>-999</v>
      </c>
      <c r="S72" s="9">
        <v>9</v>
      </c>
      <c r="T72" s="9">
        <v>-999</v>
      </c>
      <c r="U72" s="9">
        <v>-999</v>
      </c>
      <c r="V72" s="9">
        <v>9</v>
      </c>
      <c r="W72" s="9">
        <v>-999</v>
      </c>
      <c r="X72" s="9">
        <v>-999</v>
      </c>
      <c r="Y72">
        <v>9</v>
      </c>
    </row>
    <row r="73" spans="1:25" x14ac:dyDescent="0.25">
      <c r="A73" t="s">
        <v>46</v>
      </c>
      <c r="B73">
        <v>69</v>
      </c>
      <c r="C73">
        <v>2</v>
      </c>
      <c r="D73">
        <v>14</v>
      </c>
      <c r="E73" s="12">
        <v>700.5</v>
      </c>
      <c r="F73" s="7">
        <v>6.1722000000000001</v>
      </c>
      <c r="G73" s="7">
        <v>34.557899999999997</v>
      </c>
      <c r="H73" s="3">
        <v>11.9210939921301</v>
      </c>
      <c r="I73" s="3">
        <v>0.2</v>
      </c>
      <c r="J73">
        <v>2</v>
      </c>
      <c r="K73" s="5">
        <v>1.8281895518546301</v>
      </c>
      <c r="L73" s="5">
        <v>4.753292834822038E-3</v>
      </c>
      <c r="M73">
        <v>2</v>
      </c>
      <c r="N73" s="5">
        <v>7.7641391052032596</v>
      </c>
      <c r="O73" s="5">
        <v>1.9410347763008148E-2</v>
      </c>
      <c r="P73">
        <v>2</v>
      </c>
      <c r="Q73" s="9">
        <v>-999</v>
      </c>
      <c r="R73" s="9">
        <v>-999</v>
      </c>
      <c r="S73" s="9">
        <v>9</v>
      </c>
      <c r="T73" s="9">
        <v>-999</v>
      </c>
      <c r="U73" s="9">
        <v>-999</v>
      </c>
      <c r="V73" s="9">
        <v>9</v>
      </c>
      <c r="W73" s="9">
        <v>-999</v>
      </c>
      <c r="X73" s="9">
        <v>-999</v>
      </c>
      <c r="Y73">
        <v>9</v>
      </c>
    </row>
    <row r="74" spans="1:25" x14ac:dyDescent="0.25">
      <c r="A74" t="s">
        <v>46</v>
      </c>
      <c r="B74">
        <v>69</v>
      </c>
      <c r="C74">
        <v>2</v>
      </c>
      <c r="D74">
        <v>13</v>
      </c>
      <c r="E74" s="12">
        <v>850.6</v>
      </c>
      <c r="F74" s="7">
        <v>5.2573999999999996</v>
      </c>
      <c r="G74" s="7">
        <v>34.548299999999998</v>
      </c>
      <c r="H74" s="3">
        <v>15.000964707449199</v>
      </c>
      <c r="I74" s="3">
        <v>0.2</v>
      </c>
      <c r="J74">
        <v>2</v>
      </c>
      <c r="K74" s="5">
        <v>1.84444118023788</v>
      </c>
      <c r="L74" s="5">
        <v>4.7955470686184875E-3</v>
      </c>
      <c r="M74">
        <v>2</v>
      </c>
      <c r="N74" s="5">
        <v>7.8477424887131004</v>
      </c>
      <c r="O74" s="5">
        <v>1.9619356221782753E-2</v>
      </c>
      <c r="P74">
        <v>2</v>
      </c>
      <c r="Q74" s="9">
        <v>-999</v>
      </c>
      <c r="R74" s="9">
        <v>-999</v>
      </c>
      <c r="S74" s="9">
        <v>9</v>
      </c>
      <c r="T74" s="9">
        <v>-999</v>
      </c>
      <c r="U74" s="9">
        <v>-999</v>
      </c>
      <c r="V74" s="9">
        <v>9</v>
      </c>
      <c r="W74" s="9">
        <v>-999</v>
      </c>
      <c r="X74" s="9">
        <v>-999</v>
      </c>
      <c r="Y74">
        <v>9</v>
      </c>
    </row>
    <row r="75" spans="1:25" x14ac:dyDescent="0.25">
      <c r="A75" t="s">
        <v>46</v>
      </c>
      <c r="B75">
        <v>69</v>
      </c>
      <c r="C75">
        <v>2</v>
      </c>
      <c r="D75">
        <v>11</v>
      </c>
      <c r="E75" s="12">
        <v>1160.0999999999999</v>
      </c>
      <c r="F75" s="7">
        <v>3.9777</v>
      </c>
      <c r="G75" s="7">
        <v>34.572400000000002</v>
      </c>
      <c r="H75" s="3">
        <v>20.2683371890076</v>
      </c>
      <c r="I75" s="3">
        <v>0.2</v>
      </c>
      <c r="J75">
        <v>2</v>
      </c>
      <c r="K75" s="5">
        <v>1.87955351869126</v>
      </c>
      <c r="L75" s="5">
        <v>4.8868391485972756E-3</v>
      </c>
      <c r="M75">
        <v>2</v>
      </c>
      <c r="N75" s="5">
        <v>7.9349474222703096</v>
      </c>
      <c r="O75" s="5">
        <v>1.9837368555675774E-2</v>
      </c>
      <c r="P75">
        <v>2</v>
      </c>
      <c r="Q75" s="9">
        <v>-999</v>
      </c>
      <c r="R75" s="9">
        <v>-999</v>
      </c>
      <c r="S75" s="9">
        <v>9</v>
      </c>
      <c r="T75" s="9">
        <v>-999</v>
      </c>
      <c r="U75" s="9">
        <v>-999</v>
      </c>
      <c r="V75" s="9">
        <v>9</v>
      </c>
      <c r="W75" s="9">
        <v>-999</v>
      </c>
      <c r="X75" s="9">
        <v>-999</v>
      </c>
      <c r="Y75">
        <v>9</v>
      </c>
    </row>
    <row r="76" spans="1:25" x14ac:dyDescent="0.25">
      <c r="A76" t="s">
        <v>46</v>
      </c>
      <c r="B76">
        <v>69</v>
      </c>
      <c r="C76">
        <v>2</v>
      </c>
      <c r="D76">
        <v>10</v>
      </c>
      <c r="E76" s="12">
        <v>1396.6</v>
      </c>
      <c r="F76" s="7">
        <v>3.3224</v>
      </c>
      <c r="G76" s="7">
        <v>34.594000000000001</v>
      </c>
      <c r="H76" s="3">
        <v>23.4304341130312</v>
      </c>
      <c r="I76" s="3">
        <v>0.2</v>
      </c>
      <c r="J76">
        <v>2</v>
      </c>
      <c r="K76" s="5">
        <v>1.8942685653150999</v>
      </c>
      <c r="L76" s="5">
        <v>4.9250982698192591E-3</v>
      </c>
      <c r="M76">
        <v>2</v>
      </c>
      <c r="N76" s="5">
        <v>8.0072696240246799</v>
      </c>
      <c r="O76" s="5">
        <v>2.0018174060061702E-2</v>
      </c>
      <c r="P76">
        <v>2</v>
      </c>
      <c r="Q76" s="9">
        <v>-999</v>
      </c>
      <c r="R76" s="9">
        <v>-999</v>
      </c>
      <c r="S76" s="9">
        <v>9</v>
      </c>
      <c r="T76" s="9">
        <v>-999</v>
      </c>
      <c r="U76" s="9">
        <v>-999</v>
      </c>
      <c r="V76" s="9">
        <v>9</v>
      </c>
      <c r="W76" s="9">
        <v>-999</v>
      </c>
      <c r="X76" s="9">
        <v>-999</v>
      </c>
      <c r="Y76">
        <v>9</v>
      </c>
    </row>
    <row r="77" spans="1:25" x14ac:dyDescent="0.25">
      <c r="A77" t="s">
        <v>46</v>
      </c>
      <c r="B77">
        <v>69</v>
      </c>
      <c r="C77">
        <v>2</v>
      </c>
      <c r="D77">
        <v>9</v>
      </c>
      <c r="E77" s="12">
        <v>1732.6</v>
      </c>
      <c r="F77" s="7">
        <v>2.6442000000000001</v>
      </c>
      <c r="G77" s="7">
        <v>34.623899999999999</v>
      </c>
      <c r="H77" s="3">
        <v>26.899022746879101</v>
      </c>
      <c r="I77" s="3">
        <v>0.2</v>
      </c>
      <c r="J77">
        <v>2</v>
      </c>
      <c r="K77" s="5">
        <v>1.9156675946232899</v>
      </c>
      <c r="L77" s="5">
        <v>4.9807357460205535E-3</v>
      </c>
      <c r="M77">
        <v>2</v>
      </c>
      <c r="N77" s="5">
        <v>8.0460162931360202</v>
      </c>
      <c r="O77" s="5">
        <v>2.011504073284005E-2</v>
      </c>
      <c r="P77">
        <v>2</v>
      </c>
      <c r="Q77" s="9">
        <v>-999</v>
      </c>
      <c r="R77" s="9">
        <v>-999</v>
      </c>
      <c r="S77" s="9">
        <v>9</v>
      </c>
      <c r="T77" s="9">
        <v>-999</v>
      </c>
      <c r="U77" s="9">
        <v>-999</v>
      </c>
      <c r="V77" s="9">
        <v>9</v>
      </c>
      <c r="W77" s="9">
        <v>-999</v>
      </c>
      <c r="X77" s="9">
        <v>-999</v>
      </c>
      <c r="Y77">
        <v>9</v>
      </c>
    </row>
    <row r="78" spans="1:25" x14ac:dyDescent="0.25">
      <c r="A78" t="s">
        <v>46</v>
      </c>
      <c r="B78">
        <v>69</v>
      </c>
      <c r="C78">
        <v>2</v>
      </c>
      <c r="D78">
        <v>8</v>
      </c>
      <c r="E78" s="12">
        <v>2134.1999999999998</v>
      </c>
      <c r="F78" s="7">
        <v>2.1614</v>
      </c>
      <c r="G78" s="7">
        <v>34.648800000000001</v>
      </c>
      <c r="H78" s="3">
        <v>29.549517455040299</v>
      </c>
      <c r="I78" s="3">
        <v>0.2</v>
      </c>
      <c r="J78">
        <v>2</v>
      </c>
      <c r="K78" s="5">
        <v>1.9303672763147499</v>
      </c>
      <c r="L78" s="5">
        <v>5.0189549184183491E-3</v>
      </c>
      <c r="M78">
        <v>2</v>
      </c>
      <c r="N78" s="5">
        <v>8.1041346561048204</v>
      </c>
      <c r="O78" s="5">
        <v>2.0260336640262052E-2</v>
      </c>
      <c r="P78">
        <v>2</v>
      </c>
      <c r="Q78" s="9">
        <v>-999</v>
      </c>
      <c r="R78" s="9">
        <v>-999</v>
      </c>
      <c r="S78" s="9">
        <v>9</v>
      </c>
      <c r="T78" s="9">
        <v>-999</v>
      </c>
      <c r="U78" s="9">
        <v>-999</v>
      </c>
      <c r="V78" s="9">
        <v>9</v>
      </c>
      <c r="W78" s="9">
        <v>-999</v>
      </c>
      <c r="X78" s="9">
        <v>-999</v>
      </c>
      <c r="Y78">
        <v>9</v>
      </c>
    </row>
    <row r="79" spans="1:25" x14ac:dyDescent="0.25">
      <c r="A79" t="s">
        <v>46</v>
      </c>
      <c r="B79">
        <v>79</v>
      </c>
      <c r="C79">
        <v>1</v>
      </c>
      <c r="D79">
        <v>23</v>
      </c>
      <c r="E79" s="12">
        <v>20.7</v>
      </c>
      <c r="F79" s="7">
        <v>28.511399999999998</v>
      </c>
      <c r="G79" s="7">
        <v>34.505099999999999</v>
      </c>
      <c r="H79" s="3">
        <v>-1.3270731161982601</v>
      </c>
      <c r="I79" s="3">
        <v>0.2</v>
      </c>
      <c r="J79">
        <v>2</v>
      </c>
      <c r="K79" s="5">
        <v>1.70046021260711</v>
      </c>
      <c r="L79" s="5">
        <v>4.4211965527784858E-3</v>
      </c>
      <c r="M79">
        <v>2</v>
      </c>
      <c r="N79" s="5">
        <v>6.62120696140577</v>
      </c>
      <c r="O79" s="5">
        <v>1.6553017403514426E-2</v>
      </c>
      <c r="P79">
        <v>2</v>
      </c>
      <c r="Q79" s="9">
        <v>-999</v>
      </c>
      <c r="R79" s="9">
        <v>-999</v>
      </c>
      <c r="S79" s="9">
        <v>9</v>
      </c>
      <c r="T79" s="9">
        <v>-999</v>
      </c>
      <c r="U79" s="9">
        <v>-999</v>
      </c>
      <c r="V79" s="9">
        <v>9</v>
      </c>
      <c r="W79" s="9">
        <v>-999</v>
      </c>
      <c r="X79" s="9">
        <v>-999</v>
      </c>
      <c r="Y79">
        <v>9</v>
      </c>
    </row>
    <row r="80" spans="1:25" x14ac:dyDescent="0.25">
      <c r="A80" t="s">
        <v>46</v>
      </c>
      <c r="B80">
        <v>79</v>
      </c>
      <c r="C80">
        <v>1</v>
      </c>
      <c r="D80">
        <v>22</v>
      </c>
      <c r="E80" s="12">
        <v>42.5</v>
      </c>
      <c r="F80" s="7">
        <v>28.5045</v>
      </c>
      <c r="G80" s="7">
        <v>34.679099999999998</v>
      </c>
      <c r="H80" s="3">
        <v>-1.0297328448557801</v>
      </c>
      <c r="I80" s="3">
        <v>0.2</v>
      </c>
      <c r="J80">
        <v>2</v>
      </c>
      <c r="K80" s="5">
        <v>1.71378560998937</v>
      </c>
      <c r="L80" s="5">
        <v>4.4558425859723616E-3</v>
      </c>
      <c r="M80">
        <v>2</v>
      </c>
      <c r="N80" s="5">
        <v>6.6774844370328204</v>
      </c>
      <c r="O80" s="5">
        <v>1.669371109258205E-2</v>
      </c>
      <c r="P80">
        <v>2</v>
      </c>
      <c r="Q80" s="9">
        <v>-999</v>
      </c>
      <c r="R80" s="9">
        <v>-999</v>
      </c>
      <c r="S80" s="9">
        <v>9</v>
      </c>
      <c r="T80" s="9">
        <v>-999</v>
      </c>
      <c r="U80" s="9">
        <v>-999</v>
      </c>
      <c r="V80" s="9">
        <v>9</v>
      </c>
      <c r="W80" s="9">
        <v>-999</v>
      </c>
      <c r="X80" s="9">
        <v>-999</v>
      </c>
      <c r="Y80">
        <v>9</v>
      </c>
    </row>
    <row r="81" spans="1:25" x14ac:dyDescent="0.25">
      <c r="A81" t="s">
        <v>46</v>
      </c>
      <c r="B81">
        <v>79</v>
      </c>
      <c r="C81">
        <v>1</v>
      </c>
      <c r="D81">
        <v>21</v>
      </c>
      <c r="E81" s="12">
        <v>67.099999999999994</v>
      </c>
      <c r="F81" s="7">
        <v>26.595600000000001</v>
      </c>
      <c r="G81" s="7">
        <v>34.607100000000003</v>
      </c>
      <c r="H81" s="3">
        <v>-0.90742516130102302</v>
      </c>
      <c r="I81" s="3">
        <v>0.2</v>
      </c>
      <c r="J81">
        <v>2</v>
      </c>
      <c r="K81" s="5">
        <v>1.72505111297795</v>
      </c>
      <c r="L81" s="5">
        <v>4.4851328937426695E-3</v>
      </c>
      <c r="M81">
        <v>2</v>
      </c>
      <c r="N81" s="5">
        <v>6.7909665578546399</v>
      </c>
      <c r="O81" s="5">
        <v>1.69774163946366E-2</v>
      </c>
      <c r="P81">
        <v>2</v>
      </c>
      <c r="Q81" s="9">
        <v>-999</v>
      </c>
      <c r="R81" s="9">
        <v>-999</v>
      </c>
      <c r="S81" s="9">
        <v>9</v>
      </c>
      <c r="T81" s="9">
        <v>-999</v>
      </c>
      <c r="U81" s="9">
        <v>-999</v>
      </c>
      <c r="V81" s="9">
        <v>9</v>
      </c>
      <c r="W81" s="9">
        <v>-999</v>
      </c>
      <c r="X81" s="9">
        <v>-999</v>
      </c>
      <c r="Y81">
        <v>9</v>
      </c>
    </row>
    <row r="82" spans="1:25" x14ac:dyDescent="0.25">
      <c r="A82" t="s">
        <v>46</v>
      </c>
      <c r="B82">
        <v>79</v>
      </c>
      <c r="C82">
        <v>1</v>
      </c>
      <c r="D82">
        <v>20</v>
      </c>
      <c r="E82" s="12">
        <v>91.6</v>
      </c>
      <c r="F82" s="7">
        <v>18.877099999999999</v>
      </c>
      <c r="G82" s="7">
        <v>34.7742</v>
      </c>
      <c r="H82" s="3">
        <v>0.90359237032842099</v>
      </c>
      <c r="I82" s="3">
        <v>0.2</v>
      </c>
      <c r="J82">
        <v>2</v>
      </c>
      <c r="K82" s="5">
        <v>1.7587547782614099</v>
      </c>
      <c r="L82" s="5">
        <v>4.5727624234796656E-3</v>
      </c>
      <c r="M82">
        <v>2</v>
      </c>
      <c r="N82" s="5">
        <v>7.15782403765657</v>
      </c>
      <c r="O82" s="5">
        <v>1.7894560094141424E-2</v>
      </c>
      <c r="P82">
        <v>2</v>
      </c>
      <c r="Q82" s="9">
        <v>-999</v>
      </c>
      <c r="R82" s="9">
        <v>-999</v>
      </c>
      <c r="S82" s="9">
        <v>9</v>
      </c>
      <c r="T82" s="9">
        <v>-999</v>
      </c>
      <c r="U82" s="9">
        <v>-999</v>
      </c>
      <c r="V82" s="9">
        <v>9</v>
      </c>
      <c r="W82" s="9">
        <v>-999</v>
      </c>
      <c r="X82" s="9">
        <v>-999</v>
      </c>
      <c r="Y82">
        <v>9</v>
      </c>
    </row>
    <row r="83" spans="1:25" x14ac:dyDescent="0.25">
      <c r="A83" t="s">
        <v>46</v>
      </c>
      <c r="B83">
        <v>79</v>
      </c>
      <c r="C83">
        <v>1</v>
      </c>
      <c r="D83">
        <v>19</v>
      </c>
      <c r="E83" s="12">
        <v>133</v>
      </c>
      <c r="F83" s="7">
        <v>12.933299999999999</v>
      </c>
      <c r="G83" s="7">
        <v>34.610500000000002</v>
      </c>
      <c r="H83" s="3">
        <v>5.6281819451021997</v>
      </c>
      <c r="I83" s="3">
        <v>0.2</v>
      </c>
      <c r="J83">
        <v>2</v>
      </c>
      <c r="K83" s="5">
        <v>1.77885387148914</v>
      </c>
      <c r="L83" s="5">
        <v>4.6250200658717634E-3</v>
      </c>
      <c r="M83">
        <v>2</v>
      </c>
      <c r="N83" s="5">
        <v>7.4035833414344197</v>
      </c>
      <c r="O83" s="5">
        <v>1.8508958353586048E-2</v>
      </c>
      <c r="P83">
        <v>2</v>
      </c>
      <c r="Q83" s="9">
        <v>-999</v>
      </c>
      <c r="R83" s="9">
        <v>-999</v>
      </c>
      <c r="S83" s="9">
        <v>9</v>
      </c>
      <c r="T83" s="9">
        <v>-999</v>
      </c>
      <c r="U83" s="9">
        <v>-999</v>
      </c>
      <c r="V83" s="9">
        <v>9</v>
      </c>
      <c r="W83" s="9">
        <v>-999</v>
      </c>
      <c r="X83" s="9">
        <v>-999</v>
      </c>
      <c r="Y83">
        <v>9</v>
      </c>
    </row>
    <row r="84" spans="1:25" x14ac:dyDescent="0.25">
      <c r="A84" t="s">
        <v>46</v>
      </c>
      <c r="B84">
        <v>79</v>
      </c>
      <c r="C84">
        <v>1</v>
      </c>
      <c r="D84">
        <v>18</v>
      </c>
      <c r="E84" s="12">
        <v>170.2</v>
      </c>
      <c r="F84" s="7">
        <v>11.455500000000001</v>
      </c>
      <c r="G84" s="7">
        <v>34.739400000000003</v>
      </c>
      <c r="H84" s="3">
        <v>7.4931040588702302</v>
      </c>
      <c r="I84" s="3">
        <v>0.2</v>
      </c>
      <c r="J84">
        <v>2</v>
      </c>
      <c r="K84" s="5">
        <v>1.81121692869351</v>
      </c>
      <c r="L84" s="5">
        <v>4.7091640146031261E-3</v>
      </c>
      <c r="M84">
        <v>2</v>
      </c>
      <c r="N84" s="5">
        <v>7.5667486726372601</v>
      </c>
      <c r="O84" s="5">
        <v>1.8916871681593152E-2</v>
      </c>
      <c r="P84">
        <v>2</v>
      </c>
      <c r="Q84" s="9">
        <v>-999</v>
      </c>
      <c r="R84" s="9">
        <v>-999</v>
      </c>
      <c r="S84" s="9">
        <v>9</v>
      </c>
      <c r="T84" s="9">
        <v>-999</v>
      </c>
      <c r="U84" s="9">
        <v>-999</v>
      </c>
      <c r="V84" s="9">
        <v>9</v>
      </c>
      <c r="W84" s="9">
        <v>-999</v>
      </c>
      <c r="X84" s="9">
        <v>-999</v>
      </c>
      <c r="Y84">
        <v>9</v>
      </c>
    </row>
    <row r="85" spans="1:25" x14ac:dyDescent="0.25">
      <c r="A85" t="s">
        <v>46</v>
      </c>
      <c r="B85">
        <v>79</v>
      </c>
      <c r="C85">
        <v>1</v>
      </c>
      <c r="D85">
        <v>17</v>
      </c>
      <c r="E85" s="12">
        <v>275.10000000000002</v>
      </c>
      <c r="F85" s="7">
        <v>9.9198000000000004</v>
      </c>
      <c r="G85" s="7">
        <v>34.695</v>
      </c>
      <c r="H85" s="3">
        <v>6.8875066041840203</v>
      </c>
      <c r="I85" s="3">
        <v>0.2</v>
      </c>
      <c r="J85">
        <v>2</v>
      </c>
      <c r="K85" s="5">
        <v>1.8047706210677199</v>
      </c>
      <c r="L85" s="5">
        <v>4.6924036147760716E-3</v>
      </c>
      <c r="M85">
        <v>2</v>
      </c>
      <c r="N85" s="5">
        <v>7.5831875138681202</v>
      </c>
      <c r="O85" s="5">
        <v>1.89579687846703E-2</v>
      </c>
      <c r="P85">
        <v>2</v>
      </c>
      <c r="Q85" s="9">
        <v>-999</v>
      </c>
      <c r="R85" s="9">
        <v>-999</v>
      </c>
      <c r="S85" s="9">
        <v>9</v>
      </c>
      <c r="T85" s="9">
        <v>-999</v>
      </c>
      <c r="U85" s="9">
        <v>-999</v>
      </c>
      <c r="V85" s="9">
        <v>9</v>
      </c>
      <c r="W85" s="9">
        <v>-999</v>
      </c>
      <c r="X85" s="9">
        <v>-999</v>
      </c>
      <c r="Y85">
        <v>9</v>
      </c>
    </row>
    <row r="86" spans="1:25" x14ac:dyDescent="0.25">
      <c r="A86" t="s">
        <v>46</v>
      </c>
      <c r="B86">
        <v>79</v>
      </c>
      <c r="C86">
        <v>1</v>
      </c>
      <c r="D86">
        <v>16</v>
      </c>
      <c r="E86" s="12">
        <v>366.2</v>
      </c>
      <c r="F86" s="7">
        <v>9.2148000000000003</v>
      </c>
      <c r="G86" s="7">
        <v>34.6614</v>
      </c>
      <c r="H86" s="3">
        <v>7.2246135917945802</v>
      </c>
      <c r="I86" s="3">
        <v>0.2</v>
      </c>
      <c r="J86">
        <v>2</v>
      </c>
      <c r="K86" s="5">
        <v>1.81519370374792</v>
      </c>
      <c r="L86" s="5">
        <v>4.7195036297445914E-3</v>
      </c>
      <c r="M86">
        <v>2</v>
      </c>
      <c r="N86" s="5">
        <v>7.6420239504741501</v>
      </c>
      <c r="O86" s="5">
        <v>1.9105059876185375E-2</v>
      </c>
      <c r="P86">
        <v>2</v>
      </c>
      <c r="Q86" s="9">
        <v>-999</v>
      </c>
      <c r="R86" s="9">
        <v>-999</v>
      </c>
      <c r="S86" s="9">
        <v>9</v>
      </c>
      <c r="T86" s="9">
        <v>-999</v>
      </c>
      <c r="U86" s="9">
        <v>-999</v>
      </c>
      <c r="V86" s="9">
        <v>9</v>
      </c>
      <c r="W86" s="9">
        <v>-999</v>
      </c>
      <c r="X86" s="9">
        <v>-999</v>
      </c>
      <c r="Y86">
        <v>9</v>
      </c>
    </row>
    <row r="87" spans="1:25" x14ac:dyDescent="0.25">
      <c r="A87" t="s">
        <v>46</v>
      </c>
      <c r="B87">
        <v>79</v>
      </c>
      <c r="C87">
        <v>1</v>
      </c>
      <c r="D87">
        <v>15</v>
      </c>
      <c r="E87" s="12">
        <v>467.3</v>
      </c>
      <c r="F87" s="7">
        <v>8.3847000000000005</v>
      </c>
      <c r="G87" s="7">
        <v>34.626800000000003</v>
      </c>
      <c r="H87" s="3">
        <v>7.7128394686128301</v>
      </c>
      <c r="I87" s="3">
        <v>0.2</v>
      </c>
      <c r="J87">
        <v>2</v>
      </c>
      <c r="K87" s="5">
        <v>1.8302469955810401</v>
      </c>
      <c r="L87" s="5">
        <v>4.758642188510704E-3</v>
      </c>
      <c r="M87">
        <v>2</v>
      </c>
      <c r="N87" s="5">
        <v>7.7061148907021</v>
      </c>
      <c r="O87" s="5">
        <v>1.9265287226755249E-2</v>
      </c>
      <c r="P87">
        <v>2</v>
      </c>
      <c r="Q87" s="9">
        <v>-999</v>
      </c>
      <c r="R87" s="9">
        <v>-999</v>
      </c>
      <c r="S87" s="9">
        <v>9</v>
      </c>
      <c r="T87" s="9">
        <v>-999</v>
      </c>
      <c r="U87" s="9">
        <v>-999</v>
      </c>
      <c r="V87" s="9">
        <v>9</v>
      </c>
      <c r="W87" s="9">
        <v>-999</v>
      </c>
      <c r="X87" s="9">
        <v>-999</v>
      </c>
      <c r="Y87">
        <v>9</v>
      </c>
    </row>
    <row r="88" spans="1:25" x14ac:dyDescent="0.25">
      <c r="A88" t="s">
        <v>46</v>
      </c>
      <c r="B88">
        <v>79</v>
      </c>
      <c r="C88">
        <v>1</v>
      </c>
      <c r="D88">
        <v>13</v>
      </c>
      <c r="E88" s="12">
        <v>750.6</v>
      </c>
      <c r="F88" s="7">
        <v>5.9112</v>
      </c>
      <c r="G88" s="7">
        <v>34.559600000000003</v>
      </c>
      <c r="H88" s="3">
        <v>12.8597722227072</v>
      </c>
      <c r="I88" s="3">
        <v>0.2</v>
      </c>
      <c r="J88">
        <v>2</v>
      </c>
      <c r="K88" s="5">
        <v>1.9012357765019201</v>
      </c>
      <c r="L88" s="5">
        <v>4.9432130189049923E-3</v>
      </c>
      <c r="M88">
        <v>2</v>
      </c>
      <c r="N88" s="5">
        <v>7.9976868978354698</v>
      </c>
      <c r="O88" s="5">
        <v>1.9994217244588674E-2</v>
      </c>
      <c r="P88">
        <v>2</v>
      </c>
      <c r="Q88" s="9">
        <v>-999</v>
      </c>
      <c r="R88" s="9">
        <v>-999</v>
      </c>
      <c r="S88" s="9">
        <v>9</v>
      </c>
      <c r="T88" s="9">
        <v>-999</v>
      </c>
      <c r="U88" s="9">
        <v>-999</v>
      </c>
      <c r="V88" s="9">
        <v>9</v>
      </c>
      <c r="W88" s="9">
        <v>-999</v>
      </c>
      <c r="X88" s="9">
        <v>-999</v>
      </c>
      <c r="Y88">
        <v>9</v>
      </c>
    </row>
    <row r="89" spans="1:25" x14ac:dyDescent="0.25">
      <c r="A89" t="s">
        <v>46</v>
      </c>
      <c r="B89">
        <v>79</v>
      </c>
      <c r="C89">
        <v>1</v>
      </c>
      <c r="D89">
        <v>12</v>
      </c>
      <c r="E89" s="12">
        <v>898.4</v>
      </c>
      <c r="F89" s="7">
        <v>4.97</v>
      </c>
      <c r="G89" s="7">
        <v>34.555700000000002</v>
      </c>
      <c r="H89" s="3">
        <v>16.4563054208467</v>
      </c>
      <c r="I89" s="3">
        <v>0.2</v>
      </c>
      <c r="J89">
        <v>2</v>
      </c>
      <c r="K89" s="5">
        <v>1.8767744938475901</v>
      </c>
      <c r="L89" s="5">
        <v>4.8796136840037344E-3</v>
      </c>
      <c r="M89">
        <v>2</v>
      </c>
      <c r="N89" s="5">
        <v>7.9075929804706897</v>
      </c>
      <c r="O89" s="5">
        <v>1.9768982451176725E-2</v>
      </c>
      <c r="P89">
        <v>2</v>
      </c>
      <c r="Q89" s="9">
        <v>-999</v>
      </c>
      <c r="R89" s="9">
        <v>-999</v>
      </c>
      <c r="S89" s="9">
        <v>9</v>
      </c>
      <c r="T89" s="9">
        <v>-999</v>
      </c>
      <c r="U89" s="9">
        <v>-999</v>
      </c>
      <c r="V89" s="9">
        <v>9</v>
      </c>
      <c r="W89" s="9">
        <v>-999</v>
      </c>
      <c r="X89" s="9">
        <v>-999</v>
      </c>
      <c r="Y89">
        <v>9</v>
      </c>
    </row>
    <row r="90" spans="1:25" x14ac:dyDescent="0.25">
      <c r="A90" t="s">
        <v>46</v>
      </c>
      <c r="B90">
        <v>79</v>
      </c>
      <c r="C90">
        <v>1</v>
      </c>
      <c r="D90">
        <v>11</v>
      </c>
      <c r="E90" s="12">
        <v>1049.8</v>
      </c>
      <c r="F90" s="7">
        <v>4.3078000000000003</v>
      </c>
      <c r="G90" s="7">
        <v>34.566899999999997</v>
      </c>
      <c r="H90" s="3">
        <v>18.615464624195599</v>
      </c>
      <c r="I90" s="3">
        <v>0.2</v>
      </c>
      <c r="J90">
        <v>3</v>
      </c>
      <c r="K90" s="5">
        <v>1.9732848166735899</v>
      </c>
      <c r="L90" s="5">
        <v>5.1305405233513339E-3</v>
      </c>
      <c r="M90">
        <v>3</v>
      </c>
      <c r="N90" s="5">
        <v>8.2608736451510492</v>
      </c>
      <c r="O90" s="5">
        <v>2.0652184112877624E-2</v>
      </c>
      <c r="P90">
        <v>3</v>
      </c>
      <c r="Q90" s="9">
        <v>-999</v>
      </c>
      <c r="R90" s="9">
        <v>-999</v>
      </c>
      <c r="S90" s="9">
        <v>9</v>
      </c>
      <c r="T90" s="9">
        <v>-999</v>
      </c>
      <c r="U90" s="9">
        <v>-999</v>
      </c>
      <c r="V90" s="9">
        <v>9</v>
      </c>
      <c r="W90" s="9">
        <v>-999</v>
      </c>
      <c r="X90" s="9">
        <v>-999</v>
      </c>
      <c r="Y90">
        <v>9</v>
      </c>
    </row>
    <row r="91" spans="1:25" x14ac:dyDescent="0.25">
      <c r="A91" t="s">
        <v>46</v>
      </c>
      <c r="B91">
        <v>79</v>
      </c>
      <c r="C91">
        <v>1</v>
      </c>
      <c r="D91">
        <v>10</v>
      </c>
      <c r="E91" s="12">
        <v>1233.3</v>
      </c>
      <c r="F91" s="7">
        <v>3.6905000000000001</v>
      </c>
      <c r="G91" s="7">
        <v>34.583500000000001</v>
      </c>
      <c r="H91" s="3">
        <v>21.7239708234662</v>
      </c>
      <c r="I91" s="3">
        <v>0.2</v>
      </c>
      <c r="J91">
        <v>2</v>
      </c>
      <c r="K91" s="5">
        <v>1.9297355585937299</v>
      </c>
      <c r="L91" s="5">
        <v>5.0173124523436976E-3</v>
      </c>
      <c r="M91">
        <v>2</v>
      </c>
      <c r="N91" s="5">
        <v>8.1051927317653298</v>
      </c>
      <c r="O91" s="5">
        <v>2.0262981829413326E-2</v>
      </c>
      <c r="P91">
        <v>2</v>
      </c>
      <c r="Q91" s="9">
        <v>-999</v>
      </c>
      <c r="R91" s="9">
        <v>-999</v>
      </c>
      <c r="S91" s="9">
        <v>9</v>
      </c>
      <c r="T91" s="9">
        <v>-999</v>
      </c>
      <c r="U91" s="9">
        <v>-999</v>
      </c>
      <c r="V91" s="9">
        <v>9</v>
      </c>
      <c r="W91" s="9">
        <v>-999</v>
      </c>
      <c r="X91" s="9">
        <v>-999</v>
      </c>
      <c r="Y91">
        <v>9</v>
      </c>
    </row>
    <row r="92" spans="1:25" x14ac:dyDescent="0.25">
      <c r="A92" t="s">
        <v>46</v>
      </c>
      <c r="B92">
        <v>79</v>
      </c>
      <c r="C92">
        <v>1</v>
      </c>
      <c r="D92">
        <v>9</v>
      </c>
      <c r="E92" s="12">
        <v>1501.7</v>
      </c>
      <c r="F92" s="7">
        <v>3.0144000000000002</v>
      </c>
      <c r="G92" s="7">
        <v>34.606999999999999</v>
      </c>
      <c r="H92" s="3">
        <v>24.161537554387198</v>
      </c>
      <c r="I92" s="3">
        <v>0.2</v>
      </c>
      <c r="J92">
        <v>2</v>
      </c>
      <c r="K92" s="5">
        <v>1.9303083326725201</v>
      </c>
      <c r="L92" s="5">
        <v>5.0188016649485518E-3</v>
      </c>
      <c r="M92">
        <v>2</v>
      </c>
      <c r="N92" s="5">
        <v>8.1061518604893905</v>
      </c>
      <c r="O92" s="5">
        <v>2.0265379651223478E-2</v>
      </c>
      <c r="P92">
        <v>2</v>
      </c>
      <c r="Q92" s="9">
        <v>-999</v>
      </c>
      <c r="R92" s="9">
        <v>-999</v>
      </c>
      <c r="S92" s="9">
        <v>9</v>
      </c>
      <c r="T92" s="9">
        <v>-999</v>
      </c>
      <c r="U92" s="9">
        <v>-999</v>
      </c>
      <c r="V92" s="9">
        <v>9</v>
      </c>
      <c r="W92" s="9">
        <v>-999</v>
      </c>
      <c r="X92" s="9">
        <v>-999</v>
      </c>
      <c r="Y92">
        <v>9</v>
      </c>
    </row>
    <row r="93" spans="1:25" x14ac:dyDescent="0.25">
      <c r="A93" t="s">
        <v>46</v>
      </c>
      <c r="B93">
        <v>79</v>
      </c>
      <c r="C93">
        <v>1</v>
      </c>
      <c r="D93">
        <v>8</v>
      </c>
      <c r="E93" s="12">
        <v>1866.3</v>
      </c>
      <c r="F93" s="7">
        <v>2.3572000000000002</v>
      </c>
      <c r="G93" s="7">
        <v>34.6355</v>
      </c>
      <c r="H93" s="3">
        <v>26.930175712622201</v>
      </c>
      <c r="I93" s="3">
        <v>0.2</v>
      </c>
      <c r="J93">
        <v>2</v>
      </c>
      <c r="K93" s="5">
        <v>1.9319453584844</v>
      </c>
      <c r="L93" s="5">
        <v>5.0230579320594401E-3</v>
      </c>
      <c r="M93">
        <v>2</v>
      </c>
      <c r="N93" s="5">
        <v>8.0989448347529596</v>
      </c>
      <c r="O93" s="5">
        <v>2.0247362086882398E-2</v>
      </c>
      <c r="P93">
        <v>2</v>
      </c>
      <c r="Q93" s="9">
        <v>-999</v>
      </c>
      <c r="R93" s="9">
        <v>-999</v>
      </c>
      <c r="S93" s="9">
        <v>9</v>
      </c>
      <c r="T93" s="9">
        <v>-999</v>
      </c>
      <c r="U93" s="9">
        <v>-999</v>
      </c>
      <c r="V93" s="9">
        <v>9</v>
      </c>
      <c r="W93" s="9">
        <v>-999</v>
      </c>
      <c r="X93" s="9">
        <v>-999</v>
      </c>
      <c r="Y93">
        <v>9</v>
      </c>
    </row>
    <row r="94" spans="1:25" x14ac:dyDescent="0.25">
      <c r="A94" t="s">
        <v>46</v>
      </c>
      <c r="B94">
        <v>91</v>
      </c>
      <c r="C94">
        <v>1</v>
      </c>
      <c r="D94">
        <v>20</v>
      </c>
      <c r="E94" s="12">
        <v>92.3</v>
      </c>
      <c r="F94" s="7">
        <v>20.0061</v>
      </c>
      <c r="G94" s="7">
        <v>34.536200000000001</v>
      </c>
      <c r="H94" s="3">
        <v>-0.22056843041565699</v>
      </c>
      <c r="I94" s="3">
        <v>0.2</v>
      </c>
      <c r="J94">
        <v>3</v>
      </c>
      <c r="K94" s="5">
        <v>1.780525756281</v>
      </c>
      <c r="L94" s="5">
        <v>4.6293669663306E-3</v>
      </c>
      <c r="M94">
        <v>3</v>
      </c>
      <c r="N94" s="5">
        <v>7.2168807825110104</v>
      </c>
      <c r="O94" s="5">
        <v>1.8042201956277527E-2</v>
      </c>
      <c r="P94">
        <v>3</v>
      </c>
      <c r="Q94" s="9">
        <v>-999</v>
      </c>
      <c r="R94" s="9">
        <v>-999</v>
      </c>
      <c r="S94" s="9">
        <v>9</v>
      </c>
      <c r="T94" s="9">
        <v>-999</v>
      </c>
      <c r="U94" s="9">
        <v>-999</v>
      </c>
      <c r="V94" s="9">
        <v>9</v>
      </c>
      <c r="W94" s="9">
        <v>-999</v>
      </c>
      <c r="X94" s="9">
        <v>-999</v>
      </c>
      <c r="Y94">
        <v>9</v>
      </c>
    </row>
    <row r="95" spans="1:25" x14ac:dyDescent="0.25">
      <c r="A95" t="s">
        <v>46</v>
      </c>
      <c r="B95">
        <v>91</v>
      </c>
      <c r="C95">
        <v>1</v>
      </c>
      <c r="D95">
        <v>17</v>
      </c>
      <c r="E95" s="12">
        <v>202</v>
      </c>
      <c r="F95" s="7">
        <v>11.143800000000001</v>
      </c>
      <c r="G95" s="7">
        <v>34.711399999999998</v>
      </c>
      <c r="H95" s="3">
        <v>7.8276092349565998</v>
      </c>
      <c r="I95" s="3">
        <v>0.2</v>
      </c>
      <c r="J95">
        <v>2</v>
      </c>
      <c r="K95" s="5">
        <v>1.79485312991937</v>
      </c>
      <c r="L95" s="5">
        <v>4.6666181377903616E-3</v>
      </c>
      <c r="M95">
        <v>2</v>
      </c>
      <c r="N95" s="5">
        <v>7.51268909227952</v>
      </c>
      <c r="O95" s="5">
        <v>1.8781722730698801E-2</v>
      </c>
      <c r="P95">
        <v>2</v>
      </c>
      <c r="Q95" s="9">
        <v>-999</v>
      </c>
      <c r="R95" s="9">
        <v>-999</v>
      </c>
      <c r="S95" s="9">
        <v>9</v>
      </c>
      <c r="T95" s="9">
        <v>-999</v>
      </c>
      <c r="U95" s="9">
        <v>-999</v>
      </c>
      <c r="V95" s="9">
        <v>9</v>
      </c>
      <c r="W95" s="9">
        <v>-999</v>
      </c>
      <c r="X95" s="9">
        <v>-999</v>
      </c>
      <c r="Y95">
        <v>9</v>
      </c>
    </row>
    <row r="96" spans="1:25" x14ac:dyDescent="0.25">
      <c r="A96" t="s">
        <v>46</v>
      </c>
      <c r="B96">
        <v>91</v>
      </c>
      <c r="C96">
        <v>1</v>
      </c>
      <c r="D96">
        <v>16</v>
      </c>
      <c r="E96" s="12">
        <v>269.3</v>
      </c>
      <c r="F96" s="7">
        <v>10.499000000000001</v>
      </c>
      <c r="G96" s="7">
        <v>34.704000000000001</v>
      </c>
      <c r="H96" s="3">
        <v>7.33614971567824</v>
      </c>
      <c r="I96" s="3">
        <v>0.2</v>
      </c>
      <c r="J96">
        <v>2</v>
      </c>
      <c r="K96" s="5">
        <v>1.8055098456310501</v>
      </c>
      <c r="L96" s="5">
        <v>4.6943255986407299E-3</v>
      </c>
      <c r="M96">
        <v>2</v>
      </c>
      <c r="N96" s="5">
        <v>7.5708697945775301</v>
      </c>
      <c r="O96" s="5">
        <v>1.8927174486443824E-2</v>
      </c>
      <c r="P96">
        <v>2</v>
      </c>
      <c r="Q96" s="9">
        <v>-999</v>
      </c>
      <c r="R96" s="9">
        <v>-999</v>
      </c>
      <c r="S96" s="9">
        <v>9</v>
      </c>
      <c r="T96" s="9">
        <v>-999</v>
      </c>
      <c r="U96" s="9">
        <v>-999</v>
      </c>
      <c r="V96" s="9">
        <v>9</v>
      </c>
      <c r="W96" s="9">
        <v>-999</v>
      </c>
      <c r="X96" s="9">
        <v>-999</v>
      </c>
      <c r="Y96">
        <v>9</v>
      </c>
    </row>
    <row r="97" spans="1:25" x14ac:dyDescent="0.25">
      <c r="A97" t="s">
        <v>46</v>
      </c>
      <c r="B97">
        <v>91</v>
      </c>
      <c r="C97">
        <v>1</v>
      </c>
      <c r="D97">
        <v>15</v>
      </c>
      <c r="E97" s="12">
        <v>467.2</v>
      </c>
      <c r="F97" s="7">
        <v>8.8169000000000004</v>
      </c>
      <c r="G97" s="7">
        <v>34.614899999999999</v>
      </c>
      <c r="H97" s="3">
        <v>7.3868914286900003</v>
      </c>
      <c r="I97" s="3">
        <v>0.2</v>
      </c>
      <c r="J97">
        <v>2</v>
      </c>
      <c r="K97" s="5">
        <v>1.8115898690018899</v>
      </c>
      <c r="L97" s="5">
        <v>4.7101336594049135E-3</v>
      </c>
      <c r="M97">
        <v>2</v>
      </c>
      <c r="N97" s="5">
        <v>7.6277874709495501</v>
      </c>
      <c r="O97" s="5">
        <v>1.9069468677373875E-2</v>
      </c>
      <c r="P97">
        <v>2</v>
      </c>
      <c r="Q97" s="9">
        <v>-999</v>
      </c>
      <c r="R97" s="9">
        <v>-999</v>
      </c>
      <c r="S97" s="9">
        <v>9</v>
      </c>
      <c r="T97" s="9">
        <v>-999</v>
      </c>
      <c r="U97" s="9">
        <v>-999</v>
      </c>
      <c r="V97" s="9">
        <v>9</v>
      </c>
      <c r="W97" s="9">
        <v>-999</v>
      </c>
      <c r="X97" s="9">
        <v>-999</v>
      </c>
      <c r="Y97">
        <v>9</v>
      </c>
    </row>
    <row r="98" spans="1:25" x14ac:dyDescent="0.25">
      <c r="A98" t="s">
        <v>46</v>
      </c>
      <c r="B98">
        <v>91</v>
      </c>
      <c r="C98">
        <v>1</v>
      </c>
      <c r="D98">
        <v>14</v>
      </c>
      <c r="E98" s="12">
        <v>600.4</v>
      </c>
      <c r="F98" s="7">
        <v>7.4747000000000003</v>
      </c>
      <c r="G98" s="7">
        <v>34.552500000000002</v>
      </c>
      <c r="H98" s="3">
        <v>9.0980557457673896</v>
      </c>
      <c r="I98" s="3">
        <v>0.2</v>
      </c>
      <c r="J98">
        <v>2</v>
      </c>
      <c r="K98" s="5">
        <v>1.83310729979667</v>
      </c>
      <c r="L98" s="5">
        <v>4.7660789794713417E-3</v>
      </c>
      <c r="M98">
        <v>2</v>
      </c>
      <c r="N98" s="5">
        <v>7.73809981022844</v>
      </c>
      <c r="O98" s="5">
        <v>1.9345249525571099E-2</v>
      </c>
      <c r="P98">
        <v>2</v>
      </c>
      <c r="Q98" s="9">
        <v>-999</v>
      </c>
      <c r="R98" s="9">
        <v>-999</v>
      </c>
      <c r="S98" s="9">
        <v>9</v>
      </c>
      <c r="T98" s="9">
        <v>-999</v>
      </c>
      <c r="U98" s="9">
        <v>-999</v>
      </c>
      <c r="V98" s="9">
        <v>9</v>
      </c>
      <c r="W98" s="9">
        <v>-999</v>
      </c>
      <c r="X98" s="9">
        <v>-999</v>
      </c>
      <c r="Y98">
        <v>9</v>
      </c>
    </row>
    <row r="99" spans="1:25" x14ac:dyDescent="0.25">
      <c r="A99" t="s">
        <v>46</v>
      </c>
      <c r="B99">
        <v>91</v>
      </c>
      <c r="C99">
        <v>1</v>
      </c>
      <c r="D99">
        <v>13</v>
      </c>
      <c r="E99" s="12">
        <v>750.9</v>
      </c>
      <c r="F99" s="7">
        <v>6.1664000000000003</v>
      </c>
      <c r="G99" s="7">
        <v>34.528700000000001</v>
      </c>
      <c r="H99" s="3">
        <v>12.1367156848303</v>
      </c>
      <c r="I99" s="3">
        <v>0.2</v>
      </c>
      <c r="J99">
        <v>2</v>
      </c>
      <c r="K99" s="5">
        <v>1.85883833737712</v>
      </c>
      <c r="L99" s="5">
        <v>4.8329796771805116E-3</v>
      </c>
      <c r="M99">
        <v>2</v>
      </c>
      <c r="N99" s="5">
        <v>7.8478599990112299</v>
      </c>
      <c r="O99" s="5">
        <v>1.9619649997528073E-2</v>
      </c>
      <c r="P99">
        <v>2</v>
      </c>
      <c r="Q99" s="9">
        <v>-999</v>
      </c>
      <c r="R99" s="9">
        <v>-999</v>
      </c>
      <c r="S99" s="9">
        <v>9</v>
      </c>
      <c r="T99" s="9">
        <v>-999</v>
      </c>
      <c r="U99" s="9">
        <v>-999</v>
      </c>
      <c r="V99" s="9">
        <v>9</v>
      </c>
      <c r="W99" s="9">
        <v>-999</v>
      </c>
      <c r="X99" s="9">
        <v>-999</v>
      </c>
      <c r="Y99">
        <v>9</v>
      </c>
    </row>
    <row r="100" spans="1:25" x14ac:dyDescent="0.25">
      <c r="A100" t="s">
        <v>46</v>
      </c>
      <c r="B100">
        <v>91</v>
      </c>
      <c r="C100">
        <v>1</v>
      </c>
      <c r="D100">
        <v>12</v>
      </c>
      <c r="E100" s="12">
        <v>900.4</v>
      </c>
      <c r="F100" s="7">
        <v>5.2182000000000004</v>
      </c>
      <c r="G100" s="7">
        <v>34.535699999999999</v>
      </c>
      <c r="H100" s="3">
        <v>15.6533667331149</v>
      </c>
      <c r="I100" s="3">
        <v>0.2</v>
      </c>
      <c r="J100">
        <v>2</v>
      </c>
      <c r="K100" s="5">
        <v>1.87739555218061</v>
      </c>
      <c r="L100" s="5">
        <v>4.881228435669586E-3</v>
      </c>
      <c r="M100">
        <v>2</v>
      </c>
      <c r="N100" s="5">
        <v>7.9205767070016604</v>
      </c>
      <c r="O100" s="5">
        <v>1.980144176750415E-2</v>
      </c>
      <c r="P100">
        <v>2</v>
      </c>
      <c r="Q100" s="9">
        <v>-999</v>
      </c>
      <c r="R100" s="9">
        <v>-999</v>
      </c>
      <c r="S100" s="9">
        <v>9</v>
      </c>
      <c r="T100" s="9">
        <v>-999</v>
      </c>
      <c r="U100" s="9">
        <v>-999</v>
      </c>
      <c r="V100" s="9">
        <v>9</v>
      </c>
      <c r="W100" s="9">
        <v>-999</v>
      </c>
      <c r="X100" s="9">
        <v>-999</v>
      </c>
      <c r="Y100">
        <v>9</v>
      </c>
    </row>
    <row r="101" spans="1:25" x14ac:dyDescent="0.25">
      <c r="A101" t="s">
        <v>46</v>
      </c>
      <c r="B101">
        <v>91</v>
      </c>
      <c r="C101">
        <v>1</v>
      </c>
      <c r="D101">
        <v>10</v>
      </c>
      <c r="E101" s="12">
        <v>1231.7</v>
      </c>
      <c r="F101" s="7">
        <v>3.9148000000000001</v>
      </c>
      <c r="G101" s="7">
        <v>34.570399999999999</v>
      </c>
      <c r="H101" s="3">
        <v>20.73</v>
      </c>
      <c r="I101" s="3">
        <v>0.2</v>
      </c>
      <c r="J101">
        <v>2</v>
      </c>
      <c r="K101" s="5">
        <v>1.9054</v>
      </c>
      <c r="L101" s="5">
        <v>3.5000000000000001E-3</v>
      </c>
      <c r="M101">
        <v>6</v>
      </c>
      <c r="N101" s="5">
        <v>8.0253999999999994</v>
      </c>
      <c r="O101" s="5">
        <v>1.4E-2</v>
      </c>
      <c r="P101">
        <v>6</v>
      </c>
      <c r="Q101" s="9">
        <v>-999</v>
      </c>
      <c r="R101" s="9">
        <v>-999</v>
      </c>
      <c r="S101" s="9">
        <v>9</v>
      </c>
      <c r="T101" s="9">
        <v>-999</v>
      </c>
      <c r="U101" s="9">
        <v>-999</v>
      </c>
      <c r="V101" s="9">
        <v>9</v>
      </c>
      <c r="W101" s="9">
        <v>-999</v>
      </c>
      <c r="X101" s="9">
        <v>-999</v>
      </c>
      <c r="Y101">
        <v>9</v>
      </c>
    </row>
    <row r="102" spans="1:25" x14ac:dyDescent="0.25">
      <c r="A102" t="s">
        <v>46</v>
      </c>
      <c r="B102">
        <v>91</v>
      </c>
      <c r="C102">
        <v>1</v>
      </c>
      <c r="D102">
        <v>8</v>
      </c>
      <c r="E102" s="12">
        <v>1866.6</v>
      </c>
      <c r="F102" s="7">
        <v>2.4832999999999998</v>
      </c>
      <c r="G102" s="7">
        <v>34.622399999999999</v>
      </c>
      <c r="H102" s="3">
        <v>25.2144679281155</v>
      </c>
      <c r="I102" s="3">
        <v>0.2</v>
      </c>
      <c r="J102">
        <v>2</v>
      </c>
      <c r="K102" s="5">
        <v>1.93309464169011</v>
      </c>
      <c r="L102" s="5">
        <v>5.0260460683942861E-3</v>
      </c>
      <c r="M102">
        <v>2</v>
      </c>
      <c r="N102" s="5">
        <v>8.1223163480873897</v>
      </c>
      <c r="O102" s="5">
        <v>2.0305790870218474E-2</v>
      </c>
      <c r="P102">
        <v>2</v>
      </c>
      <c r="Q102" s="9">
        <v>-999</v>
      </c>
      <c r="R102" s="9">
        <v>-999</v>
      </c>
      <c r="S102" s="9">
        <v>9</v>
      </c>
      <c r="T102" s="9">
        <v>-999</v>
      </c>
      <c r="U102" s="9">
        <v>-999</v>
      </c>
      <c r="V102" s="9">
        <v>9</v>
      </c>
      <c r="W102" s="9">
        <v>-999</v>
      </c>
      <c r="X102" s="9">
        <v>-999</v>
      </c>
      <c r="Y102">
        <v>9</v>
      </c>
    </row>
    <row r="103" spans="1:25" x14ac:dyDescent="0.25">
      <c r="A103" t="s">
        <v>46</v>
      </c>
      <c r="B103">
        <v>116</v>
      </c>
      <c r="C103">
        <v>1</v>
      </c>
      <c r="D103">
        <v>22</v>
      </c>
      <c r="E103" s="12">
        <v>61</v>
      </c>
      <c r="F103" s="7">
        <v>22.8855</v>
      </c>
      <c r="G103" s="7">
        <v>35.347999999999999</v>
      </c>
      <c r="H103" s="3">
        <v>-1.3052829887520001</v>
      </c>
      <c r="I103" s="3">
        <v>0.2</v>
      </c>
      <c r="J103">
        <v>2</v>
      </c>
      <c r="K103" s="5">
        <v>1.7228270347749</v>
      </c>
      <c r="L103" s="5">
        <v>4.47935029041474E-3</v>
      </c>
      <c r="M103">
        <v>2</v>
      </c>
      <c r="N103" s="5">
        <v>6.8846381013474804</v>
      </c>
      <c r="O103" s="5">
        <v>1.7211595253368701E-2</v>
      </c>
      <c r="P103">
        <v>2</v>
      </c>
      <c r="Q103" s="9">
        <v>-999</v>
      </c>
      <c r="R103" s="9">
        <v>-999</v>
      </c>
      <c r="S103" s="9">
        <v>9</v>
      </c>
      <c r="T103" s="9">
        <v>-999</v>
      </c>
      <c r="U103" s="9">
        <v>-999</v>
      </c>
      <c r="V103" s="9">
        <v>9</v>
      </c>
      <c r="W103" s="9">
        <v>-999</v>
      </c>
      <c r="X103" s="9">
        <v>-999</v>
      </c>
      <c r="Y103">
        <v>9</v>
      </c>
    </row>
    <row r="104" spans="1:25" x14ac:dyDescent="0.25">
      <c r="A104" t="s">
        <v>46</v>
      </c>
      <c r="B104">
        <v>116</v>
      </c>
      <c r="C104">
        <v>1</v>
      </c>
      <c r="D104">
        <v>21</v>
      </c>
      <c r="E104" s="12">
        <v>90.5</v>
      </c>
      <c r="F104" s="7">
        <v>21.384699999999999</v>
      </c>
      <c r="G104" s="7">
        <v>35.288899999999998</v>
      </c>
      <c r="H104" s="3">
        <v>-1.25421950292147</v>
      </c>
      <c r="I104" s="3">
        <v>0.2</v>
      </c>
      <c r="J104">
        <v>2</v>
      </c>
      <c r="K104" s="5">
        <v>1.7238676816323999</v>
      </c>
      <c r="L104" s="5">
        <v>4.4820559722442395E-3</v>
      </c>
      <c r="M104">
        <v>2</v>
      </c>
      <c r="N104" s="5">
        <v>6.93337923714249</v>
      </c>
      <c r="O104" s="5">
        <v>1.7333448092856224E-2</v>
      </c>
      <c r="P104">
        <v>2</v>
      </c>
      <c r="Q104" s="9">
        <v>-999</v>
      </c>
      <c r="R104" s="9">
        <v>-999</v>
      </c>
      <c r="S104" s="9">
        <v>9</v>
      </c>
      <c r="T104" s="9">
        <v>-999</v>
      </c>
      <c r="U104" s="9">
        <v>-999</v>
      </c>
      <c r="V104" s="9">
        <v>9</v>
      </c>
      <c r="W104" s="9">
        <v>-999</v>
      </c>
      <c r="X104" s="9">
        <v>-999</v>
      </c>
      <c r="Y104">
        <v>9</v>
      </c>
    </row>
    <row r="105" spans="1:25" x14ac:dyDescent="0.25">
      <c r="A105" t="s">
        <v>46</v>
      </c>
      <c r="B105">
        <v>116</v>
      </c>
      <c r="C105">
        <v>1</v>
      </c>
      <c r="D105">
        <v>20</v>
      </c>
      <c r="E105" s="12">
        <v>152.19999999999999</v>
      </c>
      <c r="F105" s="7">
        <v>18.9039</v>
      </c>
      <c r="G105" s="7">
        <v>35.0199</v>
      </c>
      <c r="H105" s="3">
        <v>-1.2287762037729999</v>
      </c>
      <c r="I105" s="3">
        <v>0.2</v>
      </c>
      <c r="J105">
        <v>2</v>
      </c>
      <c r="K105" s="5">
        <v>1.73453997121121</v>
      </c>
      <c r="L105" s="5">
        <v>4.5098039251491454E-3</v>
      </c>
      <c r="M105">
        <v>2</v>
      </c>
      <c r="N105" s="5">
        <v>7.0468830843004602</v>
      </c>
      <c r="O105" s="5">
        <v>1.7617207710751152E-2</v>
      </c>
      <c r="P105">
        <v>2</v>
      </c>
      <c r="Q105" s="9">
        <v>-999</v>
      </c>
      <c r="R105" s="9">
        <v>-999</v>
      </c>
      <c r="S105" s="9">
        <v>9</v>
      </c>
      <c r="T105" s="9">
        <v>-999</v>
      </c>
      <c r="U105" s="9">
        <v>-999</v>
      </c>
      <c r="V105" s="9">
        <v>9</v>
      </c>
      <c r="W105" s="9">
        <v>-999</v>
      </c>
      <c r="X105" s="9">
        <v>-999</v>
      </c>
      <c r="Y105">
        <v>9</v>
      </c>
    </row>
    <row r="106" spans="1:25" x14ac:dyDescent="0.25">
      <c r="A106" t="s">
        <v>46</v>
      </c>
      <c r="B106">
        <v>116</v>
      </c>
      <c r="C106">
        <v>1</v>
      </c>
      <c r="D106">
        <v>19</v>
      </c>
      <c r="E106" s="12">
        <v>226.1</v>
      </c>
      <c r="F106" s="7">
        <v>13.616199999999999</v>
      </c>
      <c r="G106" s="7">
        <v>34.2547</v>
      </c>
      <c r="H106" s="3">
        <v>-0.53777123348212097</v>
      </c>
      <c r="I106" s="3">
        <v>0.2</v>
      </c>
      <c r="J106">
        <v>2</v>
      </c>
      <c r="K106" s="5">
        <v>1.7670293195017699</v>
      </c>
      <c r="L106" s="5">
        <v>4.5942762307046017E-3</v>
      </c>
      <c r="M106">
        <v>2</v>
      </c>
      <c r="N106" s="5">
        <v>7.3550102857571797</v>
      </c>
      <c r="O106" s="5">
        <v>1.8387525714392949E-2</v>
      </c>
      <c r="P106">
        <v>2</v>
      </c>
      <c r="Q106" s="9">
        <v>-999</v>
      </c>
      <c r="R106" s="9">
        <v>-999</v>
      </c>
      <c r="S106" s="9">
        <v>9</v>
      </c>
      <c r="T106" s="9">
        <v>-999</v>
      </c>
      <c r="U106" s="9">
        <v>-999</v>
      </c>
      <c r="V106" s="9">
        <v>9</v>
      </c>
      <c r="W106" s="9">
        <v>-999</v>
      </c>
      <c r="X106" s="9">
        <v>-999</v>
      </c>
      <c r="Y106">
        <v>9</v>
      </c>
    </row>
    <row r="107" spans="1:25" x14ac:dyDescent="0.25">
      <c r="A107" t="s">
        <v>46</v>
      </c>
      <c r="B107">
        <v>116</v>
      </c>
      <c r="C107">
        <v>1</v>
      </c>
      <c r="D107">
        <v>18</v>
      </c>
      <c r="E107" s="12">
        <v>301.2</v>
      </c>
      <c r="F107" s="7">
        <v>10.4855</v>
      </c>
      <c r="G107" s="7">
        <v>34.0837</v>
      </c>
      <c r="H107" s="3">
        <v>1.6993621367187499</v>
      </c>
      <c r="I107" s="3">
        <v>0.2</v>
      </c>
      <c r="J107">
        <v>2</v>
      </c>
      <c r="K107" s="5">
        <v>1.7910844193537001</v>
      </c>
      <c r="L107" s="5">
        <v>4.6568194903196204E-3</v>
      </c>
      <c r="M107">
        <v>2</v>
      </c>
      <c r="N107" s="5">
        <v>7.5530001499393897</v>
      </c>
      <c r="O107" s="5">
        <v>1.8882500374848475E-2</v>
      </c>
      <c r="P107">
        <v>2</v>
      </c>
      <c r="Q107" s="9">
        <v>-999</v>
      </c>
      <c r="R107" s="9">
        <v>-999</v>
      </c>
      <c r="S107" s="9">
        <v>9</v>
      </c>
      <c r="T107" s="9">
        <v>-999</v>
      </c>
      <c r="U107" s="9">
        <v>-999</v>
      </c>
      <c r="V107" s="9">
        <v>9</v>
      </c>
      <c r="W107" s="9">
        <v>-999</v>
      </c>
      <c r="X107" s="9">
        <v>-999</v>
      </c>
      <c r="Y107">
        <v>9</v>
      </c>
    </row>
    <row r="108" spans="1:25" x14ac:dyDescent="0.25">
      <c r="A108" t="s">
        <v>46</v>
      </c>
      <c r="B108">
        <v>116</v>
      </c>
      <c r="C108">
        <v>1</v>
      </c>
      <c r="D108">
        <v>17</v>
      </c>
      <c r="E108" s="12">
        <v>401.1</v>
      </c>
      <c r="F108" s="7">
        <v>8.1107999999999993</v>
      </c>
      <c r="G108" s="7">
        <v>34.030099999999997</v>
      </c>
      <c r="H108" s="3">
        <v>6.3020262811052801</v>
      </c>
      <c r="I108" s="3">
        <v>0.2</v>
      </c>
      <c r="J108">
        <v>2</v>
      </c>
      <c r="K108" s="5">
        <v>1.81118086203616</v>
      </c>
      <c r="L108" s="5">
        <v>4.7090702412940161E-3</v>
      </c>
      <c r="M108">
        <v>2</v>
      </c>
      <c r="N108" s="5">
        <v>7.7106909049041601</v>
      </c>
      <c r="O108" s="5">
        <v>1.9276727262260401E-2</v>
      </c>
      <c r="P108">
        <v>2</v>
      </c>
      <c r="Q108" s="9">
        <v>-999</v>
      </c>
      <c r="R108" s="9">
        <v>-999</v>
      </c>
      <c r="S108" s="9">
        <v>9</v>
      </c>
      <c r="T108" s="9">
        <v>-999</v>
      </c>
      <c r="U108" s="9">
        <v>-999</v>
      </c>
      <c r="V108" s="9">
        <v>9</v>
      </c>
      <c r="W108" s="9">
        <v>-999</v>
      </c>
      <c r="X108" s="9">
        <v>-999</v>
      </c>
      <c r="Y108">
        <v>9</v>
      </c>
    </row>
    <row r="109" spans="1:25" x14ac:dyDescent="0.25">
      <c r="A109" t="s">
        <v>46</v>
      </c>
      <c r="B109">
        <v>116</v>
      </c>
      <c r="C109">
        <v>1</v>
      </c>
      <c r="D109">
        <v>16</v>
      </c>
      <c r="E109" s="12">
        <v>502.7</v>
      </c>
      <c r="F109" s="7">
        <v>6.3663999999999996</v>
      </c>
      <c r="G109" s="7">
        <v>34.045999999999999</v>
      </c>
      <c r="H109" s="3">
        <v>13.828057498897101</v>
      </c>
      <c r="I109" s="3">
        <v>0.2</v>
      </c>
      <c r="J109">
        <v>2</v>
      </c>
      <c r="K109" s="5">
        <v>1.82865127174563</v>
      </c>
      <c r="L109" s="5">
        <v>4.7544933065386376E-3</v>
      </c>
      <c r="M109">
        <v>2</v>
      </c>
      <c r="N109" s="5">
        <v>7.8111198110234801</v>
      </c>
      <c r="O109" s="5">
        <v>1.95277995275587E-2</v>
      </c>
      <c r="P109">
        <v>2</v>
      </c>
      <c r="Q109" s="9">
        <v>-999</v>
      </c>
      <c r="R109" s="9">
        <v>-999</v>
      </c>
      <c r="S109" s="9">
        <v>9</v>
      </c>
      <c r="T109" s="9">
        <v>-999</v>
      </c>
      <c r="U109" s="9">
        <v>-999</v>
      </c>
      <c r="V109" s="9">
        <v>9</v>
      </c>
      <c r="W109" s="9">
        <v>-999</v>
      </c>
      <c r="X109" s="9">
        <v>-999</v>
      </c>
      <c r="Y109">
        <v>9</v>
      </c>
    </row>
    <row r="110" spans="1:25" x14ac:dyDescent="0.25">
      <c r="A110" t="s">
        <v>46</v>
      </c>
      <c r="B110">
        <v>116</v>
      </c>
      <c r="C110">
        <v>1</v>
      </c>
      <c r="D110">
        <v>15</v>
      </c>
      <c r="E110" s="12">
        <v>649.6</v>
      </c>
      <c r="F110" s="7">
        <v>4.8116000000000003</v>
      </c>
      <c r="G110" s="7">
        <v>34.181399999999996</v>
      </c>
      <c r="H110" s="3">
        <v>16.313978905057098</v>
      </c>
      <c r="I110" s="3">
        <v>0.2</v>
      </c>
      <c r="J110">
        <v>2</v>
      </c>
      <c r="K110" s="5">
        <v>1.8666703821766499</v>
      </c>
      <c r="L110" s="5">
        <v>4.8533429936592895E-3</v>
      </c>
      <c r="M110">
        <v>2</v>
      </c>
      <c r="N110" s="5">
        <v>7.9590204304208703</v>
      </c>
      <c r="O110" s="5">
        <v>1.9897551076052174E-2</v>
      </c>
      <c r="P110">
        <v>2</v>
      </c>
      <c r="Q110" s="9">
        <v>-999</v>
      </c>
      <c r="R110" s="9">
        <v>-999</v>
      </c>
      <c r="S110" s="9">
        <v>9</v>
      </c>
      <c r="T110" s="9">
        <v>-999</v>
      </c>
      <c r="U110" s="9">
        <v>-999</v>
      </c>
      <c r="V110" s="9">
        <v>9</v>
      </c>
      <c r="W110" s="9">
        <v>-999</v>
      </c>
      <c r="X110" s="9">
        <v>-999</v>
      </c>
      <c r="Y110">
        <v>9</v>
      </c>
    </row>
    <row r="111" spans="1:25" x14ac:dyDescent="0.25">
      <c r="A111" t="s">
        <v>46</v>
      </c>
      <c r="B111">
        <v>116</v>
      </c>
      <c r="C111">
        <v>1</v>
      </c>
      <c r="D111">
        <v>14</v>
      </c>
      <c r="E111" s="12">
        <v>801.1</v>
      </c>
      <c r="F111" s="7">
        <v>4.3874000000000004</v>
      </c>
      <c r="G111" s="7">
        <v>34.389200000000002</v>
      </c>
      <c r="H111" s="3">
        <v>17.157354569812899</v>
      </c>
      <c r="I111" s="3">
        <v>0.2</v>
      </c>
      <c r="J111">
        <v>2</v>
      </c>
      <c r="K111" s="5">
        <v>1.8807800974479401</v>
      </c>
      <c r="L111" s="5">
        <v>4.8900282533646438E-3</v>
      </c>
      <c r="M111">
        <v>2</v>
      </c>
      <c r="N111" s="5">
        <v>7.9753698544921701</v>
      </c>
      <c r="O111" s="5">
        <v>1.9938424636230426E-2</v>
      </c>
      <c r="P111">
        <v>2</v>
      </c>
      <c r="Q111" s="9">
        <v>-999</v>
      </c>
      <c r="R111" s="9">
        <v>-999</v>
      </c>
      <c r="S111" s="9">
        <v>9</v>
      </c>
      <c r="T111" s="9">
        <v>-999</v>
      </c>
      <c r="U111" s="9">
        <v>-999</v>
      </c>
      <c r="V111" s="9">
        <v>9</v>
      </c>
      <c r="W111" s="9">
        <v>-999</v>
      </c>
      <c r="X111" s="9">
        <v>-999</v>
      </c>
      <c r="Y111">
        <v>9</v>
      </c>
    </row>
    <row r="112" spans="1:25" x14ac:dyDescent="0.25">
      <c r="A112" t="s">
        <v>46</v>
      </c>
      <c r="B112">
        <v>116</v>
      </c>
      <c r="C112">
        <v>1</v>
      </c>
      <c r="D112">
        <v>13</v>
      </c>
      <c r="E112" s="12">
        <v>949.5</v>
      </c>
      <c r="F112" s="7">
        <v>4.0183999999999997</v>
      </c>
      <c r="G112" s="7">
        <v>34.4771</v>
      </c>
      <c r="H112" s="3">
        <v>22.011381344650701</v>
      </c>
      <c r="I112" s="3">
        <v>0.2</v>
      </c>
      <c r="J112">
        <v>2</v>
      </c>
      <c r="K112" s="5">
        <v>1.8863157479416299</v>
      </c>
      <c r="L112" s="5">
        <v>4.9044209446482377E-3</v>
      </c>
      <c r="M112">
        <v>2</v>
      </c>
      <c r="N112" s="5">
        <v>7.96686356926734</v>
      </c>
      <c r="O112" s="5">
        <v>1.9917158923168352E-2</v>
      </c>
      <c r="P112">
        <v>2</v>
      </c>
      <c r="Q112" s="9">
        <v>-999</v>
      </c>
      <c r="R112" s="9">
        <v>-999</v>
      </c>
      <c r="S112" s="9">
        <v>9</v>
      </c>
      <c r="T112" s="9">
        <v>-999</v>
      </c>
      <c r="U112" s="9">
        <v>-999</v>
      </c>
      <c r="V112" s="9">
        <v>9</v>
      </c>
      <c r="W112" s="9">
        <v>-999</v>
      </c>
      <c r="X112" s="9">
        <v>-999</v>
      </c>
      <c r="Y112">
        <v>9</v>
      </c>
    </row>
    <row r="113" spans="1:25" x14ac:dyDescent="0.25">
      <c r="A113" t="s">
        <v>46</v>
      </c>
      <c r="B113">
        <v>116</v>
      </c>
      <c r="C113">
        <v>1</v>
      </c>
      <c r="D113">
        <v>12</v>
      </c>
      <c r="E113" s="12">
        <v>1100.3</v>
      </c>
      <c r="F113" s="7">
        <v>3.6453000000000002</v>
      </c>
      <c r="G113" s="7">
        <v>34.520000000000003</v>
      </c>
      <c r="H113" s="3">
        <v>24.78</v>
      </c>
      <c r="I113" s="3">
        <v>0.14099999999999999</v>
      </c>
      <c r="J113">
        <v>6</v>
      </c>
      <c r="K113" s="5">
        <v>1.8997999999999999</v>
      </c>
      <c r="L113" s="5">
        <v>3.5999999999999999E-3</v>
      </c>
      <c r="M113">
        <v>6</v>
      </c>
      <c r="N113" s="5">
        <v>8.0104000000000006</v>
      </c>
      <c r="O113" s="5">
        <v>1.4E-2</v>
      </c>
      <c r="P113">
        <v>6</v>
      </c>
      <c r="Q113" s="9">
        <v>-999</v>
      </c>
      <c r="R113" s="9">
        <v>-999</v>
      </c>
      <c r="S113" s="9">
        <v>9</v>
      </c>
      <c r="T113" s="9">
        <v>-999</v>
      </c>
      <c r="U113" s="9">
        <v>-999</v>
      </c>
      <c r="V113" s="9">
        <v>9</v>
      </c>
      <c r="W113" s="9">
        <v>-999</v>
      </c>
      <c r="X113" s="9">
        <v>-999</v>
      </c>
      <c r="Y113">
        <v>9</v>
      </c>
    </row>
    <row r="114" spans="1:25" x14ac:dyDescent="0.25">
      <c r="A114" t="s">
        <v>46</v>
      </c>
      <c r="B114">
        <v>116</v>
      </c>
      <c r="C114">
        <v>1</v>
      </c>
      <c r="D114">
        <v>11</v>
      </c>
      <c r="E114" s="12">
        <v>1301.2</v>
      </c>
      <c r="F114" s="7">
        <v>3.2193000000000001</v>
      </c>
      <c r="G114" s="7">
        <v>34.548400000000001</v>
      </c>
      <c r="H114" s="3">
        <v>23.549414195175899</v>
      </c>
      <c r="I114" s="3">
        <v>0.2</v>
      </c>
      <c r="J114">
        <v>2</v>
      </c>
      <c r="K114" s="5">
        <v>1.9008008686734901</v>
      </c>
      <c r="L114" s="5">
        <v>4.9420822585510742E-3</v>
      </c>
      <c r="M114">
        <v>2</v>
      </c>
      <c r="N114" s="5">
        <v>8.0089484082265106</v>
      </c>
      <c r="O114" s="5">
        <v>2.0022371020566278E-2</v>
      </c>
      <c r="P114">
        <v>2</v>
      </c>
      <c r="Q114" s="9">
        <v>-999</v>
      </c>
      <c r="R114" s="9">
        <v>-999</v>
      </c>
      <c r="S114" s="9">
        <v>9</v>
      </c>
      <c r="T114" s="9">
        <v>-999</v>
      </c>
      <c r="U114" s="9">
        <v>-999</v>
      </c>
      <c r="V114" s="9">
        <v>9</v>
      </c>
      <c r="W114" s="9">
        <v>-999</v>
      </c>
      <c r="X114" s="9">
        <v>-999</v>
      </c>
      <c r="Y114">
        <v>9</v>
      </c>
    </row>
    <row r="115" spans="1:25" x14ac:dyDescent="0.25">
      <c r="A115" t="s">
        <v>46</v>
      </c>
      <c r="B115">
        <v>116</v>
      </c>
      <c r="C115">
        <v>1</v>
      </c>
      <c r="D115">
        <v>10</v>
      </c>
      <c r="E115" s="12">
        <v>1600.3</v>
      </c>
      <c r="F115" s="7">
        <v>2.6661999999999999</v>
      </c>
      <c r="G115" s="7">
        <v>34.584499999999998</v>
      </c>
      <c r="H115" s="3">
        <v>22.7180162036769</v>
      </c>
      <c r="I115" s="3">
        <v>0.2</v>
      </c>
      <c r="J115">
        <v>2</v>
      </c>
      <c r="K115" s="5">
        <v>1.9049847208224899</v>
      </c>
      <c r="L115" s="5">
        <v>4.9529602741384734E-3</v>
      </c>
      <c r="M115">
        <v>2</v>
      </c>
      <c r="N115" s="5">
        <v>8.0459163066951191</v>
      </c>
      <c r="O115" s="5">
        <v>2.0114790766737799E-2</v>
      </c>
      <c r="P115">
        <v>2</v>
      </c>
      <c r="Q115" s="9">
        <v>-999</v>
      </c>
      <c r="R115" s="9">
        <v>-999</v>
      </c>
      <c r="S115" s="9">
        <v>9</v>
      </c>
      <c r="T115" s="9">
        <v>-999</v>
      </c>
      <c r="U115" s="9">
        <v>-999</v>
      </c>
      <c r="V115" s="9">
        <v>9</v>
      </c>
      <c r="W115" s="9">
        <v>-999</v>
      </c>
      <c r="X115" s="9">
        <v>-999</v>
      </c>
      <c r="Y115">
        <v>9</v>
      </c>
    </row>
    <row r="116" spans="1:25" x14ac:dyDescent="0.25">
      <c r="A116" t="s">
        <v>46</v>
      </c>
      <c r="B116">
        <v>116</v>
      </c>
      <c r="C116">
        <v>1</v>
      </c>
      <c r="D116">
        <v>9</v>
      </c>
      <c r="E116" s="12">
        <v>2000.7</v>
      </c>
      <c r="F116" s="7">
        <v>2.1154999999999999</v>
      </c>
      <c r="G116" s="7">
        <v>34.617600000000003</v>
      </c>
      <c r="H116" s="3">
        <v>22.0469050656767</v>
      </c>
      <c r="I116" s="3">
        <v>0.2</v>
      </c>
      <c r="J116">
        <v>2</v>
      </c>
      <c r="K116" s="5">
        <v>1.91928086210048</v>
      </c>
      <c r="L116" s="5">
        <v>4.9901302414612474E-3</v>
      </c>
      <c r="M116">
        <v>2</v>
      </c>
      <c r="N116" s="5">
        <v>8.1181862541529508</v>
      </c>
      <c r="O116" s="5">
        <v>2.0295465635382377E-2</v>
      </c>
      <c r="P116">
        <v>2</v>
      </c>
      <c r="Q116" s="9">
        <v>-999</v>
      </c>
      <c r="R116" s="9">
        <v>-999</v>
      </c>
      <c r="S116" s="9">
        <v>9</v>
      </c>
      <c r="T116" s="9">
        <v>-999</v>
      </c>
      <c r="U116" s="9">
        <v>-999</v>
      </c>
      <c r="V116" s="9">
        <v>9</v>
      </c>
      <c r="W116" s="9">
        <v>-999</v>
      </c>
      <c r="X116" s="9">
        <v>-999</v>
      </c>
      <c r="Y116">
        <v>9</v>
      </c>
    </row>
    <row r="117" spans="1:25" x14ac:dyDescent="0.25">
      <c r="A117" t="s">
        <v>46</v>
      </c>
      <c r="B117">
        <v>122</v>
      </c>
      <c r="C117">
        <v>1</v>
      </c>
      <c r="D117">
        <v>24</v>
      </c>
      <c r="E117" s="12">
        <v>3.2</v>
      </c>
      <c r="F117" s="7">
        <v>23.470700000000001</v>
      </c>
      <c r="G117" s="7">
        <v>35.241900000000001</v>
      </c>
      <c r="H117" s="3">
        <v>-1.46155549986728</v>
      </c>
      <c r="I117" s="3">
        <v>0.2</v>
      </c>
      <c r="J117">
        <v>2</v>
      </c>
      <c r="K117" s="5">
        <v>1.73615899168166</v>
      </c>
      <c r="L117" s="5">
        <v>4.514013378372316E-3</v>
      </c>
      <c r="M117">
        <v>2</v>
      </c>
      <c r="N117" s="5">
        <v>6.89778724383644</v>
      </c>
      <c r="O117" s="5">
        <v>1.7244468109591099E-2</v>
      </c>
      <c r="P117">
        <v>2</v>
      </c>
      <c r="Q117" s="9">
        <v>-999</v>
      </c>
      <c r="R117" s="9">
        <v>-999</v>
      </c>
      <c r="S117" s="9">
        <v>9</v>
      </c>
      <c r="T117" s="9">
        <v>-999</v>
      </c>
      <c r="U117" s="9">
        <v>-999</v>
      </c>
      <c r="V117" s="9">
        <v>9</v>
      </c>
      <c r="W117" s="9">
        <v>-999</v>
      </c>
      <c r="X117" s="9">
        <v>-999</v>
      </c>
      <c r="Y117">
        <v>9</v>
      </c>
    </row>
    <row r="118" spans="1:25" x14ac:dyDescent="0.25">
      <c r="A118" t="s">
        <v>46</v>
      </c>
      <c r="B118">
        <v>122</v>
      </c>
      <c r="C118">
        <v>1</v>
      </c>
      <c r="D118">
        <v>23</v>
      </c>
      <c r="E118" s="12">
        <v>25.5</v>
      </c>
      <c r="F118" s="7">
        <v>23.2743</v>
      </c>
      <c r="G118" s="7">
        <v>35.2774</v>
      </c>
      <c r="H118" s="3">
        <v>-1.4866361372178001</v>
      </c>
      <c r="I118" s="3">
        <v>0.2</v>
      </c>
      <c r="J118">
        <v>2</v>
      </c>
      <c r="K118" s="5">
        <v>1.72343100332939</v>
      </c>
      <c r="L118" s="5">
        <v>4.4809206086564137E-3</v>
      </c>
      <c r="M118">
        <v>2</v>
      </c>
      <c r="N118" s="5">
        <v>6.8575996050448103</v>
      </c>
      <c r="O118" s="5">
        <v>1.7143999012612026E-2</v>
      </c>
      <c r="P118">
        <v>2</v>
      </c>
      <c r="Q118" s="9">
        <v>-999</v>
      </c>
      <c r="R118" s="9">
        <v>-999</v>
      </c>
      <c r="S118" s="9">
        <v>9</v>
      </c>
      <c r="T118" s="9">
        <v>-999</v>
      </c>
      <c r="U118" s="9">
        <v>-999</v>
      </c>
      <c r="V118" s="9">
        <v>9</v>
      </c>
      <c r="W118" s="9">
        <v>-999</v>
      </c>
      <c r="X118" s="9">
        <v>-999</v>
      </c>
      <c r="Y118">
        <v>9</v>
      </c>
    </row>
    <row r="119" spans="1:25" x14ac:dyDescent="0.25">
      <c r="A119" t="s">
        <v>46</v>
      </c>
      <c r="B119">
        <v>122</v>
      </c>
      <c r="C119">
        <v>1</v>
      </c>
      <c r="D119">
        <v>22</v>
      </c>
      <c r="E119" s="12">
        <v>49.8</v>
      </c>
      <c r="F119" s="7">
        <v>22.142800000000001</v>
      </c>
      <c r="G119" s="7">
        <v>35.415599999999998</v>
      </c>
      <c r="H119" s="3">
        <v>-1.1804183087820099</v>
      </c>
      <c r="I119" s="3">
        <v>0.2</v>
      </c>
      <c r="J119">
        <v>2</v>
      </c>
      <c r="K119" s="5">
        <v>1.74826443552071</v>
      </c>
      <c r="L119" s="5">
        <v>4.5454875323538459E-3</v>
      </c>
      <c r="M119">
        <v>2</v>
      </c>
      <c r="N119" s="5">
        <v>6.9869861892389604</v>
      </c>
      <c r="O119" s="5">
        <v>1.7467465473097403E-2</v>
      </c>
      <c r="P119">
        <v>2</v>
      </c>
      <c r="Q119" s="9">
        <v>-999</v>
      </c>
      <c r="R119" s="9">
        <v>-999</v>
      </c>
      <c r="S119" s="9">
        <v>9</v>
      </c>
      <c r="T119" s="9">
        <v>-999</v>
      </c>
      <c r="U119" s="9">
        <v>-999</v>
      </c>
      <c r="V119" s="9">
        <v>9</v>
      </c>
      <c r="W119" s="9">
        <v>-999</v>
      </c>
      <c r="X119" s="9">
        <v>-999</v>
      </c>
      <c r="Y119">
        <v>9</v>
      </c>
    </row>
    <row r="120" spans="1:25" x14ac:dyDescent="0.25">
      <c r="A120" t="s">
        <v>46</v>
      </c>
      <c r="B120">
        <v>122</v>
      </c>
      <c r="C120">
        <v>1</v>
      </c>
      <c r="D120">
        <v>21</v>
      </c>
      <c r="E120" s="12">
        <v>74.3</v>
      </c>
      <c r="F120" s="7">
        <v>21.7773</v>
      </c>
      <c r="G120" s="7">
        <v>35.390300000000003</v>
      </c>
      <c r="H120" s="3">
        <v>-1.69853132259152</v>
      </c>
      <c r="I120" s="3">
        <v>0.2</v>
      </c>
      <c r="J120">
        <v>2</v>
      </c>
      <c r="K120" s="5">
        <v>1.7426850533067499</v>
      </c>
      <c r="L120" s="5">
        <v>4.53098113859755E-3</v>
      </c>
      <c r="M120">
        <v>2</v>
      </c>
      <c r="N120" s="5">
        <v>6.9819299952614697</v>
      </c>
      <c r="O120" s="5">
        <v>1.7454824988153674E-2</v>
      </c>
      <c r="P120">
        <v>2</v>
      </c>
      <c r="Q120" s="9">
        <v>-999</v>
      </c>
      <c r="R120" s="9">
        <v>-999</v>
      </c>
      <c r="S120" s="9">
        <v>9</v>
      </c>
      <c r="T120" s="9">
        <v>-999</v>
      </c>
      <c r="U120" s="9">
        <v>-999</v>
      </c>
      <c r="V120" s="9">
        <v>9</v>
      </c>
      <c r="W120" s="9">
        <v>-999</v>
      </c>
      <c r="X120" s="9">
        <v>-999</v>
      </c>
      <c r="Y120">
        <v>9</v>
      </c>
    </row>
    <row r="121" spans="1:25" x14ac:dyDescent="0.25">
      <c r="A121" t="s">
        <v>46</v>
      </c>
      <c r="B121">
        <v>122</v>
      </c>
      <c r="C121">
        <v>1</v>
      </c>
      <c r="D121">
        <v>19</v>
      </c>
      <c r="E121" s="12">
        <v>149.80000000000001</v>
      </c>
      <c r="F121" s="7">
        <v>19.001200000000001</v>
      </c>
      <c r="G121" s="7">
        <v>35.007800000000003</v>
      </c>
      <c r="H121" s="3">
        <v>-1.37593583038756</v>
      </c>
      <c r="I121" s="3">
        <v>0.2</v>
      </c>
      <c r="J121">
        <v>2</v>
      </c>
      <c r="K121" s="5">
        <v>1.75332143293964</v>
      </c>
      <c r="L121" s="5">
        <v>4.558635725643064E-3</v>
      </c>
      <c r="M121">
        <v>2</v>
      </c>
      <c r="N121" s="5">
        <v>7.1014438397191997</v>
      </c>
      <c r="O121" s="5">
        <v>1.7753609599298E-2</v>
      </c>
      <c r="P121">
        <v>2</v>
      </c>
      <c r="Q121" s="9">
        <v>-999</v>
      </c>
      <c r="R121" s="9">
        <v>-999</v>
      </c>
      <c r="S121" s="9">
        <v>9</v>
      </c>
      <c r="T121" s="9">
        <v>-999</v>
      </c>
      <c r="U121" s="9">
        <v>-999</v>
      </c>
      <c r="V121" s="9">
        <v>9</v>
      </c>
      <c r="W121" s="9">
        <v>-999</v>
      </c>
      <c r="X121" s="9">
        <v>-999</v>
      </c>
      <c r="Y121">
        <v>9</v>
      </c>
    </row>
    <row r="122" spans="1:25" x14ac:dyDescent="0.25">
      <c r="A122" t="s">
        <v>46</v>
      </c>
      <c r="B122">
        <v>122</v>
      </c>
      <c r="C122">
        <v>1</v>
      </c>
      <c r="D122">
        <v>18</v>
      </c>
      <c r="E122" s="12">
        <v>224.5</v>
      </c>
      <c r="F122" s="7">
        <v>14.6243</v>
      </c>
      <c r="G122" s="7">
        <v>34.382899999999999</v>
      </c>
      <c r="H122" s="3">
        <v>-0.66998677864767997</v>
      </c>
      <c r="I122" s="3">
        <v>0.2</v>
      </c>
      <c r="J122">
        <v>2</v>
      </c>
      <c r="K122" s="5">
        <v>1.79321527894194</v>
      </c>
      <c r="L122" s="5">
        <v>4.6623597252490436E-3</v>
      </c>
      <c r="M122">
        <v>2</v>
      </c>
      <c r="N122" s="5">
        <v>7.4024604688343496</v>
      </c>
      <c r="O122" s="5">
        <v>1.8506151172085875E-2</v>
      </c>
      <c r="P122">
        <v>2</v>
      </c>
      <c r="Q122" s="9">
        <v>-999</v>
      </c>
      <c r="R122" s="9">
        <v>-999</v>
      </c>
      <c r="S122" s="9">
        <v>9</v>
      </c>
      <c r="T122" s="9">
        <v>-999</v>
      </c>
      <c r="U122" s="9">
        <v>-999</v>
      </c>
      <c r="V122" s="9">
        <v>9</v>
      </c>
      <c r="W122" s="9">
        <v>-999</v>
      </c>
      <c r="X122" s="9">
        <v>-999</v>
      </c>
      <c r="Y122">
        <v>9</v>
      </c>
    </row>
    <row r="123" spans="1:25" x14ac:dyDescent="0.25">
      <c r="A123" t="s">
        <v>46</v>
      </c>
      <c r="B123">
        <v>122</v>
      </c>
      <c r="C123">
        <v>1</v>
      </c>
      <c r="D123">
        <v>17</v>
      </c>
      <c r="E123" s="12">
        <v>300.8</v>
      </c>
      <c r="F123" s="7">
        <v>11.017099999999999</v>
      </c>
      <c r="G123" s="7">
        <v>34.023400000000002</v>
      </c>
      <c r="H123" s="3">
        <v>0.90706528398774</v>
      </c>
      <c r="I123" s="3">
        <v>0.2</v>
      </c>
      <c r="J123">
        <v>2</v>
      </c>
      <c r="K123" s="5">
        <v>1.81029669721732</v>
      </c>
      <c r="L123" s="5">
        <v>4.7067714127650316E-3</v>
      </c>
      <c r="M123">
        <v>2</v>
      </c>
      <c r="N123" s="5">
        <v>7.6007129922007497</v>
      </c>
      <c r="O123" s="5">
        <v>1.9001782480501876E-2</v>
      </c>
      <c r="P123">
        <v>2</v>
      </c>
      <c r="Q123" s="9">
        <v>-999</v>
      </c>
      <c r="R123" s="9">
        <v>-999</v>
      </c>
      <c r="S123" s="9">
        <v>9</v>
      </c>
      <c r="T123" s="9">
        <v>-999</v>
      </c>
      <c r="U123" s="9">
        <v>-999</v>
      </c>
      <c r="V123" s="9">
        <v>9</v>
      </c>
      <c r="W123" s="9">
        <v>-999</v>
      </c>
      <c r="X123" s="9">
        <v>-999</v>
      </c>
      <c r="Y123">
        <v>9</v>
      </c>
    </row>
    <row r="124" spans="1:25" x14ac:dyDescent="0.25">
      <c r="A124" t="s">
        <v>46</v>
      </c>
      <c r="B124">
        <v>122</v>
      </c>
      <c r="C124">
        <v>1</v>
      </c>
      <c r="D124">
        <v>15</v>
      </c>
      <c r="E124" s="12">
        <v>501.4</v>
      </c>
      <c r="F124" s="7">
        <v>7.2794999999999996</v>
      </c>
      <c r="G124" s="7">
        <v>34.009099999999997</v>
      </c>
      <c r="H124" s="3">
        <v>9.2014324752431893</v>
      </c>
      <c r="I124" s="3">
        <v>0.2</v>
      </c>
      <c r="J124">
        <v>2</v>
      </c>
      <c r="K124" s="5">
        <v>1.8243374359800799</v>
      </c>
      <c r="L124" s="5">
        <v>4.7432773335482079E-3</v>
      </c>
      <c r="M124">
        <v>2</v>
      </c>
      <c r="N124" s="5">
        <v>7.7864217373777604</v>
      </c>
      <c r="O124" s="5">
        <v>1.9466054343444401E-2</v>
      </c>
      <c r="P124">
        <v>2</v>
      </c>
      <c r="Q124" s="9">
        <v>-999</v>
      </c>
      <c r="R124" s="9">
        <v>-999</v>
      </c>
      <c r="S124" s="9">
        <v>9</v>
      </c>
      <c r="T124" s="9">
        <v>-999</v>
      </c>
      <c r="U124" s="9">
        <v>-999</v>
      </c>
      <c r="V124" s="9">
        <v>9</v>
      </c>
      <c r="W124" s="9">
        <v>-999</v>
      </c>
      <c r="X124" s="9">
        <v>-999</v>
      </c>
      <c r="Y124">
        <v>9</v>
      </c>
    </row>
    <row r="125" spans="1:25" x14ac:dyDescent="0.25">
      <c r="A125" t="s">
        <v>46</v>
      </c>
      <c r="B125">
        <v>122</v>
      </c>
      <c r="C125">
        <v>1</v>
      </c>
      <c r="D125">
        <v>14</v>
      </c>
      <c r="E125" s="12">
        <v>650</v>
      </c>
      <c r="F125" s="7">
        <v>5.1851000000000003</v>
      </c>
      <c r="G125" s="7">
        <v>34.066299999999998</v>
      </c>
      <c r="H125" s="3">
        <v>16.138712212616799</v>
      </c>
      <c r="I125" s="3">
        <v>0.2</v>
      </c>
      <c r="J125">
        <v>2</v>
      </c>
      <c r="K125" s="5">
        <v>1.85150981322229</v>
      </c>
      <c r="L125" s="5">
        <v>4.8139255143779536E-3</v>
      </c>
      <c r="M125">
        <v>2</v>
      </c>
      <c r="N125" s="5">
        <v>7.9222412768361501</v>
      </c>
      <c r="O125" s="5">
        <v>1.9805603192090376E-2</v>
      </c>
      <c r="P125">
        <v>2</v>
      </c>
      <c r="Q125" s="9">
        <v>-999</v>
      </c>
      <c r="R125" s="9">
        <v>-999</v>
      </c>
      <c r="S125" s="9">
        <v>9</v>
      </c>
      <c r="T125" s="9">
        <v>-999</v>
      </c>
      <c r="U125" s="9">
        <v>-999</v>
      </c>
      <c r="V125" s="9">
        <v>9</v>
      </c>
      <c r="W125" s="9">
        <v>-999</v>
      </c>
      <c r="X125" s="9">
        <v>-999</v>
      </c>
      <c r="Y125">
        <v>9</v>
      </c>
    </row>
    <row r="126" spans="1:25" x14ac:dyDescent="0.25">
      <c r="A126" t="s">
        <v>46</v>
      </c>
      <c r="B126">
        <v>122</v>
      </c>
      <c r="C126">
        <v>1</v>
      </c>
      <c r="D126">
        <v>13</v>
      </c>
      <c r="E126" s="12">
        <v>800.5</v>
      </c>
      <c r="F126" s="7">
        <v>4.2893999999999997</v>
      </c>
      <c r="G126" s="7">
        <v>34.244900000000001</v>
      </c>
      <c r="H126" s="3">
        <v>15.6662764862385</v>
      </c>
      <c r="I126" s="3">
        <v>0.2</v>
      </c>
      <c r="J126">
        <v>2</v>
      </c>
      <c r="K126" s="5">
        <v>1.8721924500437399</v>
      </c>
      <c r="L126" s="5">
        <v>4.8677003701137235E-3</v>
      </c>
      <c r="M126">
        <v>2</v>
      </c>
      <c r="N126" s="5">
        <v>7.98195536078829</v>
      </c>
      <c r="O126" s="5">
        <v>1.9954888401970725E-2</v>
      </c>
      <c r="P126">
        <v>2</v>
      </c>
      <c r="Q126" s="9">
        <v>-999</v>
      </c>
      <c r="R126" s="9">
        <v>-999</v>
      </c>
      <c r="S126" s="9">
        <v>9</v>
      </c>
      <c r="T126" s="9">
        <v>-999</v>
      </c>
      <c r="U126" s="9">
        <v>-999</v>
      </c>
      <c r="V126" s="9">
        <v>9</v>
      </c>
      <c r="W126" s="9">
        <v>-999</v>
      </c>
      <c r="X126" s="9">
        <v>-999</v>
      </c>
      <c r="Y126">
        <v>9</v>
      </c>
    </row>
    <row r="127" spans="1:25" x14ac:dyDescent="0.25">
      <c r="A127" t="s">
        <v>46</v>
      </c>
      <c r="B127">
        <v>122</v>
      </c>
      <c r="C127">
        <v>1</v>
      </c>
      <c r="D127">
        <v>12</v>
      </c>
      <c r="E127" s="12">
        <v>950.4</v>
      </c>
      <c r="F127" s="7">
        <v>3.8142999999999998</v>
      </c>
      <c r="G127" s="7">
        <v>34.375500000000002</v>
      </c>
      <c r="H127" s="3">
        <v>16.79</v>
      </c>
      <c r="I127" s="3">
        <v>0.14099999999999999</v>
      </c>
      <c r="J127">
        <v>6</v>
      </c>
      <c r="K127" s="5">
        <v>1.8935999999999999</v>
      </c>
      <c r="L127" s="5">
        <v>3.5000000000000001E-3</v>
      </c>
      <c r="M127">
        <v>6</v>
      </c>
      <c r="N127" s="5">
        <v>8.0345999999999993</v>
      </c>
      <c r="O127" s="5">
        <v>1.4E-2</v>
      </c>
      <c r="P127">
        <v>6</v>
      </c>
      <c r="Q127" s="9">
        <v>-999</v>
      </c>
      <c r="R127" s="9">
        <v>-999</v>
      </c>
      <c r="S127" s="9">
        <v>9</v>
      </c>
      <c r="T127" s="9">
        <v>-999</v>
      </c>
      <c r="U127" s="9">
        <v>-999</v>
      </c>
      <c r="V127" s="9">
        <v>9</v>
      </c>
      <c r="W127" s="9">
        <v>-999</v>
      </c>
      <c r="X127" s="9">
        <v>-999</v>
      </c>
      <c r="Y127">
        <v>9</v>
      </c>
    </row>
    <row r="128" spans="1:25" x14ac:dyDescent="0.25">
      <c r="A128" t="s">
        <v>46</v>
      </c>
      <c r="B128">
        <v>122</v>
      </c>
      <c r="C128">
        <v>1</v>
      </c>
      <c r="D128">
        <v>11</v>
      </c>
      <c r="E128" s="12">
        <v>1101.0999999999999</v>
      </c>
      <c r="F128" s="7">
        <v>3.4996</v>
      </c>
      <c r="G128" s="7">
        <v>34.464300000000001</v>
      </c>
      <c r="H128" s="3">
        <v>19.213971812941999</v>
      </c>
      <c r="I128" s="3">
        <v>0.2</v>
      </c>
      <c r="J128">
        <v>2</v>
      </c>
      <c r="K128" s="5">
        <v>1.9008861864676001</v>
      </c>
      <c r="L128" s="5">
        <v>4.9423040848157601E-3</v>
      </c>
      <c r="M128">
        <v>2</v>
      </c>
      <c r="N128" s="5">
        <v>8.0383581023291502</v>
      </c>
      <c r="O128" s="5">
        <v>2.0095895255822876E-2</v>
      </c>
      <c r="P128">
        <v>2</v>
      </c>
      <c r="Q128" s="9">
        <v>-999</v>
      </c>
      <c r="R128" s="9">
        <v>-999</v>
      </c>
      <c r="S128" s="9">
        <v>9</v>
      </c>
      <c r="T128" s="9">
        <v>-999</v>
      </c>
      <c r="U128" s="9">
        <v>-999</v>
      </c>
      <c r="V128" s="9">
        <v>9</v>
      </c>
      <c r="W128" s="9">
        <v>-999</v>
      </c>
      <c r="X128" s="9">
        <v>-999</v>
      </c>
      <c r="Y128">
        <v>9</v>
      </c>
    </row>
    <row r="129" spans="1:25" x14ac:dyDescent="0.25">
      <c r="A129" t="s">
        <v>46</v>
      </c>
      <c r="B129">
        <v>122</v>
      </c>
      <c r="C129">
        <v>1</v>
      </c>
      <c r="D129">
        <v>10</v>
      </c>
      <c r="E129" s="12">
        <v>1300.9000000000001</v>
      </c>
      <c r="F129" s="7">
        <v>3.1265000000000001</v>
      </c>
      <c r="G129" s="7">
        <v>34.527700000000003</v>
      </c>
      <c r="H129" s="3">
        <v>21.147881402708801</v>
      </c>
      <c r="I129" s="3">
        <v>0.2</v>
      </c>
      <c r="J129">
        <v>2</v>
      </c>
      <c r="K129" s="5">
        <v>1.9083807408860001</v>
      </c>
      <c r="L129" s="5">
        <v>4.9617899263036001E-3</v>
      </c>
      <c r="M129">
        <v>2</v>
      </c>
      <c r="N129" s="5">
        <v>8.0530097659115896</v>
      </c>
      <c r="O129" s="5">
        <v>2.0132524414778974E-2</v>
      </c>
      <c r="P129">
        <v>2</v>
      </c>
      <c r="Q129" s="9">
        <v>-999</v>
      </c>
      <c r="R129" s="9">
        <v>-999</v>
      </c>
      <c r="S129" s="9">
        <v>9</v>
      </c>
      <c r="T129" s="9">
        <v>-999</v>
      </c>
      <c r="U129" s="9">
        <v>-999</v>
      </c>
      <c r="V129" s="9">
        <v>9</v>
      </c>
      <c r="W129" s="9">
        <v>-999</v>
      </c>
      <c r="X129" s="9">
        <v>-999</v>
      </c>
      <c r="Y129">
        <v>9</v>
      </c>
    </row>
    <row r="130" spans="1:25" x14ac:dyDescent="0.25">
      <c r="A130" t="s">
        <v>46</v>
      </c>
      <c r="B130">
        <v>122</v>
      </c>
      <c r="C130">
        <v>1</v>
      </c>
      <c r="D130">
        <v>9</v>
      </c>
      <c r="E130" s="12">
        <v>1599.3</v>
      </c>
      <c r="F130" s="7">
        <v>2.6093000000000002</v>
      </c>
      <c r="G130" s="7">
        <v>34.576300000000003</v>
      </c>
      <c r="H130" s="3">
        <v>21.693287035641099</v>
      </c>
      <c r="I130" s="3">
        <v>0.2</v>
      </c>
      <c r="J130">
        <v>2</v>
      </c>
      <c r="K130" s="5">
        <v>1.90752013623728</v>
      </c>
      <c r="L130" s="5">
        <v>4.9595523542169274E-3</v>
      </c>
      <c r="M130">
        <v>2</v>
      </c>
      <c r="N130" s="5">
        <v>8.0647191715608795</v>
      </c>
      <c r="O130" s="5">
        <v>2.01617979289022E-2</v>
      </c>
      <c r="P130">
        <v>2</v>
      </c>
      <c r="Q130" s="9">
        <v>-999</v>
      </c>
      <c r="R130" s="9">
        <v>-999</v>
      </c>
      <c r="S130" s="9">
        <v>9</v>
      </c>
      <c r="T130" s="9">
        <v>-999</v>
      </c>
      <c r="U130" s="9">
        <v>-999</v>
      </c>
      <c r="V130" s="9">
        <v>9</v>
      </c>
      <c r="W130" s="9">
        <v>-999</v>
      </c>
      <c r="X130" s="9">
        <v>-999</v>
      </c>
      <c r="Y130">
        <v>9</v>
      </c>
    </row>
    <row r="131" spans="1:25" x14ac:dyDescent="0.25">
      <c r="A131" t="s">
        <v>46</v>
      </c>
      <c r="B131">
        <v>122</v>
      </c>
      <c r="C131">
        <v>1</v>
      </c>
      <c r="D131">
        <v>8</v>
      </c>
      <c r="E131" s="12">
        <v>1999</v>
      </c>
      <c r="F131" s="7">
        <v>2.0905</v>
      </c>
      <c r="G131" s="7">
        <v>34.615499999999997</v>
      </c>
      <c r="H131" s="3">
        <v>22.110914360388499</v>
      </c>
      <c r="I131" s="3">
        <v>0.2</v>
      </c>
      <c r="J131">
        <v>2</v>
      </c>
      <c r="K131" s="5">
        <v>1.9371865073613601</v>
      </c>
      <c r="L131" s="5">
        <v>5.0366849191395358E-3</v>
      </c>
      <c r="M131">
        <v>2</v>
      </c>
      <c r="N131" s="5">
        <v>8.1584767278941204</v>
      </c>
      <c r="O131" s="5">
        <v>2.0396191819735301E-2</v>
      </c>
      <c r="P131">
        <v>2</v>
      </c>
      <c r="Q131" s="9">
        <v>-999</v>
      </c>
      <c r="R131" s="9">
        <v>-999</v>
      </c>
      <c r="S131" s="9">
        <v>9</v>
      </c>
      <c r="T131" s="9">
        <v>-999</v>
      </c>
      <c r="U131" s="9">
        <v>-999</v>
      </c>
      <c r="V131" s="9">
        <v>9</v>
      </c>
      <c r="W131" s="9">
        <v>-999</v>
      </c>
      <c r="X131" s="9">
        <v>-999</v>
      </c>
      <c r="Y131">
        <v>9</v>
      </c>
    </row>
    <row r="132" spans="1:25" x14ac:dyDescent="0.25">
      <c r="A132" t="s">
        <v>46</v>
      </c>
      <c r="B132">
        <v>134</v>
      </c>
      <c r="C132">
        <v>2</v>
      </c>
      <c r="D132">
        <v>24</v>
      </c>
      <c r="E132" s="12">
        <v>3.2</v>
      </c>
      <c r="F132" s="7">
        <v>20.156700000000001</v>
      </c>
      <c r="G132" s="7">
        <v>34.486199999999997</v>
      </c>
      <c r="H132" s="3">
        <v>-1.2335726372620299</v>
      </c>
      <c r="I132" s="3">
        <v>0.2</v>
      </c>
      <c r="J132">
        <v>2</v>
      </c>
      <c r="K132" s="5">
        <v>1.7384233338480699</v>
      </c>
      <c r="L132" s="5">
        <v>4.5199006680049815E-3</v>
      </c>
      <c r="M132">
        <v>2</v>
      </c>
      <c r="N132" s="5">
        <v>7.0529118343037096</v>
      </c>
      <c r="O132" s="5">
        <v>1.7632279585759275E-2</v>
      </c>
      <c r="P132">
        <v>2</v>
      </c>
      <c r="Q132" s="9">
        <v>-999</v>
      </c>
      <c r="R132" s="9">
        <v>-999</v>
      </c>
      <c r="S132" s="9">
        <v>9</v>
      </c>
      <c r="T132" s="9">
        <v>-999</v>
      </c>
      <c r="U132" s="9">
        <v>-999</v>
      </c>
      <c r="V132" s="9">
        <v>9</v>
      </c>
      <c r="W132" s="9">
        <v>-999</v>
      </c>
      <c r="X132" s="9">
        <v>-999</v>
      </c>
      <c r="Y132">
        <v>9</v>
      </c>
    </row>
    <row r="133" spans="1:25" x14ac:dyDescent="0.25">
      <c r="A133" t="s">
        <v>46</v>
      </c>
      <c r="B133">
        <v>134</v>
      </c>
      <c r="C133">
        <v>2</v>
      </c>
      <c r="D133">
        <v>19</v>
      </c>
      <c r="E133" s="12">
        <v>150.30000000000001</v>
      </c>
      <c r="F133" s="7">
        <v>13.4381</v>
      </c>
      <c r="G133" s="7">
        <v>34.179299999999998</v>
      </c>
      <c r="H133" s="3">
        <v>-1.01314767824582</v>
      </c>
      <c r="I133" s="3">
        <v>0.2</v>
      </c>
      <c r="J133">
        <v>2</v>
      </c>
      <c r="K133" s="5">
        <v>1.7619669621983101</v>
      </c>
      <c r="L133" s="5">
        <v>4.5811141017156063E-3</v>
      </c>
      <c r="M133">
        <v>2</v>
      </c>
      <c r="N133" s="5">
        <v>7.3506815818088098</v>
      </c>
      <c r="O133" s="5">
        <v>1.8376703954522025E-2</v>
      </c>
      <c r="P133">
        <v>2</v>
      </c>
      <c r="Q133" s="9">
        <v>-999</v>
      </c>
      <c r="R133" s="9">
        <v>-999</v>
      </c>
      <c r="S133" s="9">
        <v>9</v>
      </c>
      <c r="T133" s="9">
        <v>-999</v>
      </c>
      <c r="U133" s="9">
        <v>-999</v>
      </c>
      <c r="V133" s="9">
        <v>9</v>
      </c>
      <c r="W133" s="9">
        <v>-999</v>
      </c>
      <c r="X133" s="9">
        <v>-999</v>
      </c>
      <c r="Y133">
        <v>9</v>
      </c>
    </row>
    <row r="134" spans="1:25" x14ac:dyDescent="0.25">
      <c r="A134" t="s">
        <v>46</v>
      </c>
      <c r="B134">
        <v>134</v>
      </c>
      <c r="C134">
        <v>2</v>
      </c>
      <c r="D134">
        <v>18</v>
      </c>
      <c r="E134" s="12">
        <v>225.6</v>
      </c>
      <c r="F134" s="7">
        <v>11.612</v>
      </c>
      <c r="G134" s="7">
        <v>34.175800000000002</v>
      </c>
      <c r="H134" s="3">
        <v>-0.28749703926255199</v>
      </c>
      <c r="I134" s="3">
        <v>0.2</v>
      </c>
      <c r="J134">
        <v>2</v>
      </c>
      <c r="K134" s="5">
        <v>1.77726024744656</v>
      </c>
      <c r="L134" s="5">
        <v>4.6208766433610557E-3</v>
      </c>
      <c r="M134">
        <v>2</v>
      </c>
      <c r="N134" s="5">
        <v>7.4514158559839103</v>
      </c>
      <c r="O134" s="5">
        <v>1.8628539639959776E-2</v>
      </c>
      <c r="P134">
        <v>2</v>
      </c>
      <c r="Q134" s="9">
        <v>-999</v>
      </c>
      <c r="R134" s="9">
        <v>-999</v>
      </c>
      <c r="S134" s="9">
        <v>9</v>
      </c>
      <c r="T134" s="9">
        <v>-999</v>
      </c>
      <c r="U134" s="9">
        <v>-999</v>
      </c>
      <c r="V134" s="9">
        <v>9</v>
      </c>
      <c r="W134" s="9">
        <v>-999</v>
      </c>
      <c r="X134" s="9">
        <v>-999</v>
      </c>
      <c r="Y134">
        <v>9</v>
      </c>
    </row>
    <row r="135" spans="1:25" x14ac:dyDescent="0.25">
      <c r="A135" t="s">
        <v>46</v>
      </c>
      <c r="B135">
        <v>134</v>
      </c>
      <c r="C135">
        <v>2</v>
      </c>
      <c r="D135">
        <v>17</v>
      </c>
      <c r="E135" s="12">
        <v>300</v>
      </c>
      <c r="F135" s="7">
        <v>10.5746</v>
      </c>
      <c r="G135" s="7">
        <v>34.163400000000003</v>
      </c>
      <c r="H135" s="3">
        <v>0.67541732539466703</v>
      </c>
      <c r="I135" s="3">
        <v>0.2</v>
      </c>
      <c r="J135">
        <v>2</v>
      </c>
      <c r="K135" s="5">
        <v>1.79531807023748</v>
      </c>
      <c r="L135" s="5">
        <v>4.6678269826174483E-3</v>
      </c>
      <c r="M135">
        <v>2</v>
      </c>
      <c r="N135" s="5">
        <v>7.5568763540279704</v>
      </c>
      <c r="O135" s="5">
        <v>1.8892190885069927E-2</v>
      </c>
      <c r="P135">
        <v>2</v>
      </c>
      <c r="Q135" s="9">
        <v>-999</v>
      </c>
      <c r="R135" s="9">
        <v>-999</v>
      </c>
      <c r="S135" s="9">
        <v>9</v>
      </c>
      <c r="T135" s="9">
        <v>-999</v>
      </c>
      <c r="U135" s="9">
        <v>-999</v>
      </c>
      <c r="V135" s="9">
        <v>9</v>
      </c>
      <c r="W135" s="9">
        <v>-999</v>
      </c>
      <c r="X135" s="9">
        <v>-999</v>
      </c>
      <c r="Y135">
        <v>9</v>
      </c>
    </row>
    <row r="136" spans="1:25" x14ac:dyDescent="0.25">
      <c r="A136" t="s">
        <v>46</v>
      </c>
      <c r="B136">
        <v>134</v>
      </c>
      <c r="C136">
        <v>2</v>
      </c>
      <c r="D136">
        <v>16</v>
      </c>
      <c r="E136" s="12">
        <v>399.4</v>
      </c>
      <c r="F136" s="7">
        <v>8.6770999999999994</v>
      </c>
      <c r="G136" s="7">
        <v>34.058</v>
      </c>
      <c r="H136" s="3">
        <v>3.6142417491596701</v>
      </c>
      <c r="I136" s="3">
        <v>0.2</v>
      </c>
      <c r="J136">
        <v>2</v>
      </c>
      <c r="K136" s="5">
        <v>1.81050970955608</v>
      </c>
      <c r="L136" s="5">
        <v>4.7073252448458077E-3</v>
      </c>
      <c r="M136">
        <v>2</v>
      </c>
      <c r="N136" s="5">
        <v>7.7023086503427196</v>
      </c>
      <c r="O136" s="5">
        <v>1.9255771625856798E-2</v>
      </c>
      <c r="P136">
        <v>2</v>
      </c>
      <c r="Q136" s="9">
        <v>-999</v>
      </c>
      <c r="R136" s="9">
        <v>-999</v>
      </c>
      <c r="S136" s="9">
        <v>9</v>
      </c>
      <c r="T136" s="9">
        <v>-999</v>
      </c>
      <c r="U136" s="9">
        <v>-999</v>
      </c>
      <c r="V136" s="9">
        <v>9</v>
      </c>
      <c r="W136" s="9">
        <v>-999</v>
      </c>
      <c r="X136" s="9">
        <v>-999</v>
      </c>
      <c r="Y136">
        <v>9</v>
      </c>
    </row>
    <row r="137" spans="1:25" x14ac:dyDescent="0.25">
      <c r="A137" t="s">
        <v>46</v>
      </c>
      <c r="B137">
        <v>134</v>
      </c>
      <c r="C137">
        <v>2</v>
      </c>
      <c r="D137">
        <v>15</v>
      </c>
      <c r="E137" s="12">
        <v>500.1</v>
      </c>
      <c r="F137" s="7">
        <v>6.6761999999999997</v>
      </c>
      <c r="G137" s="7">
        <v>33.982300000000002</v>
      </c>
      <c r="H137" s="3">
        <v>8.8839859532660306</v>
      </c>
      <c r="I137" s="3">
        <v>0.2</v>
      </c>
      <c r="J137">
        <v>2</v>
      </c>
      <c r="K137" s="5">
        <v>1.85632107318187</v>
      </c>
      <c r="L137" s="5">
        <v>4.826434790272862E-3</v>
      </c>
      <c r="M137">
        <v>2</v>
      </c>
      <c r="N137" s="5">
        <v>7.9208529950370901</v>
      </c>
      <c r="O137" s="5">
        <v>1.9802132487592727E-2</v>
      </c>
      <c r="P137">
        <v>2</v>
      </c>
      <c r="Q137" s="9">
        <v>-999</v>
      </c>
      <c r="R137" s="9">
        <v>-999</v>
      </c>
      <c r="S137" s="9">
        <v>9</v>
      </c>
      <c r="T137" s="9">
        <v>-999</v>
      </c>
      <c r="U137" s="9">
        <v>-999</v>
      </c>
      <c r="V137" s="9">
        <v>9</v>
      </c>
      <c r="W137" s="9">
        <v>-999</v>
      </c>
      <c r="X137" s="9">
        <v>-999</v>
      </c>
      <c r="Y137">
        <v>9</v>
      </c>
    </row>
    <row r="138" spans="1:25" x14ac:dyDescent="0.25">
      <c r="A138" t="s">
        <v>46</v>
      </c>
      <c r="B138">
        <v>134</v>
      </c>
      <c r="C138">
        <v>2</v>
      </c>
      <c r="D138">
        <v>14</v>
      </c>
      <c r="E138" s="12">
        <v>650.4</v>
      </c>
      <c r="F138" s="7">
        <v>4.9703999999999997</v>
      </c>
      <c r="G138" s="7">
        <v>34.039299999999997</v>
      </c>
      <c r="H138" s="3">
        <v>15.9644681264397</v>
      </c>
      <c r="I138" s="3">
        <v>0.2</v>
      </c>
      <c r="J138">
        <v>2</v>
      </c>
      <c r="K138" s="5">
        <v>1.8669093447143199</v>
      </c>
      <c r="L138" s="5">
        <v>4.853964296257232E-3</v>
      </c>
      <c r="M138">
        <v>2</v>
      </c>
      <c r="N138" s="5">
        <v>7.9933538124596399</v>
      </c>
      <c r="O138" s="5">
        <v>1.99833845311491E-2</v>
      </c>
      <c r="P138">
        <v>2</v>
      </c>
      <c r="Q138" s="9">
        <v>-999</v>
      </c>
      <c r="R138" s="9">
        <v>-999</v>
      </c>
      <c r="S138" s="9">
        <v>9</v>
      </c>
      <c r="T138" s="9">
        <v>-999</v>
      </c>
      <c r="U138" s="9">
        <v>-999</v>
      </c>
      <c r="V138" s="9">
        <v>9</v>
      </c>
      <c r="W138" s="9">
        <v>-999</v>
      </c>
      <c r="X138" s="9">
        <v>-999</v>
      </c>
      <c r="Y138">
        <v>9</v>
      </c>
    </row>
    <row r="139" spans="1:25" x14ac:dyDescent="0.25">
      <c r="A139" t="s">
        <v>46</v>
      </c>
      <c r="B139">
        <v>134</v>
      </c>
      <c r="C139">
        <v>2</v>
      </c>
      <c r="D139">
        <v>13</v>
      </c>
      <c r="E139" s="12">
        <v>799.8</v>
      </c>
      <c r="F139" s="7">
        <v>4.1486000000000001</v>
      </c>
      <c r="G139" s="7">
        <v>34.191899999999997</v>
      </c>
      <c r="H139" s="3">
        <v>16.985134320799101</v>
      </c>
      <c r="I139" s="3">
        <v>0.2</v>
      </c>
      <c r="J139">
        <v>2</v>
      </c>
      <c r="K139" s="5">
        <v>1.8840263402617301</v>
      </c>
      <c r="L139" s="5">
        <v>4.8984684846804984E-3</v>
      </c>
      <c r="M139">
        <v>2</v>
      </c>
      <c r="N139" s="5">
        <v>8.0670603381574804</v>
      </c>
      <c r="O139" s="5">
        <v>2.0167650845393702E-2</v>
      </c>
      <c r="P139">
        <v>2</v>
      </c>
      <c r="Q139" s="9">
        <v>-999</v>
      </c>
      <c r="R139" s="9">
        <v>-999</v>
      </c>
      <c r="S139" s="9">
        <v>9</v>
      </c>
      <c r="T139" s="9">
        <v>-999</v>
      </c>
      <c r="U139" s="9">
        <v>-999</v>
      </c>
      <c r="V139" s="9">
        <v>9</v>
      </c>
      <c r="W139" s="9">
        <v>-999</v>
      </c>
      <c r="X139" s="9">
        <v>-999</v>
      </c>
      <c r="Y139">
        <v>9</v>
      </c>
    </row>
    <row r="140" spans="1:25" x14ac:dyDescent="0.25">
      <c r="A140" t="s">
        <v>46</v>
      </c>
      <c r="B140">
        <v>134</v>
      </c>
      <c r="C140">
        <v>2</v>
      </c>
      <c r="D140">
        <v>12</v>
      </c>
      <c r="E140" s="12">
        <v>950.7</v>
      </c>
      <c r="F140" s="7">
        <v>3.8098000000000001</v>
      </c>
      <c r="G140" s="7">
        <v>34.331699999999998</v>
      </c>
      <c r="H140" s="3">
        <v>15.623177525982101</v>
      </c>
      <c r="I140" s="3">
        <v>0.2</v>
      </c>
      <c r="J140">
        <v>3</v>
      </c>
      <c r="K140" s="5">
        <v>1.9334559390310699</v>
      </c>
      <c r="L140" s="5">
        <v>5.0269854414807819E-3</v>
      </c>
      <c r="M140">
        <v>3</v>
      </c>
      <c r="N140" s="5">
        <v>8.2187957137509606</v>
      </c>
      <c r="O140" s="5">
        <v>2.0546989284377402E-2</v>
      </c>
      <c r="P140">
        <v>3</v>
      </c>
      <c r="Q140" s="9">
        <v>-999</v>
      </c>
      <c r="R140" s="9">
        <v>-999</v>
      </c>
      <c r="S140" s="9">
        <v>9</v>
      </c>
      <c r="T140" s="9">
        <v>-999</v>
      </c>
      <c r="U140" s="9">
        <v>-999</v>
      </c>
      <c r="V140" s="9">
        <v>9</v>
      </c>
      <c r="W140" s="9">
        <v>-999</v>
      </c>
      <c r="X140" s="9">
        <v>-999</v>
      </c>
      <c r="Y140">
        <v>9</v>
      </c>
    </row>
    <row r="141" spans="1:25" x14ac:dyDescent="0.25">
      <c r="A141" t="s">
        <v>46</v>
      </c>
      <c r="B141">
        <v>134</v>
      </c>
      <c r="C141">
        <v>2</v>
      </c>
      <c r="D141">
        <v>11</v>
      </c>
      <c r="E141" s="12">
        <v>1099.5</v>
      </c>
      <c r="F141" s="7">
        <v>3.3129</v>
      </c>
      <c r="G141" s="7">
        <v>34.407600000000002</v>
      </c>
      <c r="H141" s="3">
        <v>17.0600911332225</v>
      </c>
      <c r="I141" s="3">
        <v>0.2</v>
      </c>
      <c r="J141">
        <v>2</v>
      </c>
      <c r="K141" s="5">
        <v>1.89819997027507</v>
      </c>
      <c r="L141" s="5">
        <v>4.9353199227151817E-3</v>
      </c>
      <c r="M141">
        <v>2</v>
      </c>
      <c r="N141" s="5">
        <v>8.0668422222115392</v>
      </c>
      <c r="O141" s="5">
        <v>2.016710555552885E-2</v>
      </c>
      <c r="P141">
        <v>2</v>
      </c>
      <c r="Q141" s="9">
        <v>-999</v>
      </c>
      <c r="R141" s="9">
        <v>-999</v>
      </c>
      <c r="S141" s="9">
        <v>9</v>
      </c>
      <c r="T141" s="9">
        <v>-999</v>
      </c>
      <c r="U141" s="9">
        <v>-999</v>
      </c>
      <c r="V141" s="9">
        <v>9</v>
      </c>
      <c r="W141" s="9">
        <v>-999</v>
      </c>
      <c r="X141" s="9">
        <v>-999</v>
      </c>
      <c r="Y141">
        <v>9</v>
      </c>
    </row>
    <row r="142" spans="1:25" x14ac:dyDescent="0.25">
      <c r="A142" t="s">
        <v>46</v>
      </c>
      <c r="B142">
        <v>134</v>
      </c>
      <c r="C142">
        <v>2</v>
      </c>
      <c r="D142">
        <v>10</v>
      </c>
      <c r="E142" s="12">
        <v>1300.7</v>
      </c>
      <c r="F142" s="7">
        <v>3.0059999999999998</v>
      </c>
      <c r="G142" s="7">
        <v>34.488399999999999</v>
      </c>
      <c r="H142" s="3">
        <v>20.267388213091301</v>
      </c>
      <c r="I142" s="3">
        <v>0.2</v>
      </c>
      <c r="J142">
        <v>2</v>
      </c>
      <c r="K142" s="5">
        <v>1.9110504787337199</v>
      </c>
      <c r="L142" s="5">
        <v>4.9687312447076713E-3</v>
      </c>
      <c r="M142">
        <v>2</v>
      </c>
      <c r="N142" s="5">
        <v>8.1078628772479302</v>
      </c>
      <c r="O142" s="5">
        <v>2.0269657193119826E-2</v>
      </c>
      <c r="P142">
        <v>2</v>
      </c>
      <c r="Q142" s="9">
        <v>-999</v>
      </c>
      <c r="R142" s="9">
        <v>-999</v>
      </c>
      <c r="S142" s="9">
        <v>9</v>
      </c>
      <c r="T142" s="9">
        <v>-999</v>
      </c>
      <c r="U142" s="9">
        <v>-999</v>
      </c>
      <c r="V142" s="9">
        <v>9</v>
      </c>
      <c r="W142" s="9">
        <v>-999</v>
      </c>
      <c r="X142" s="9">
        <v>-999</v>
      </c>
      <c r="Y142">
        <v>9</v>
      </c>
    </row>
    <row r="143" spans="1:25" x14ac:dyDescent="0.25">
      <c r="A143" t="s">
        <v>46</v>
      </c>
      <c r="B143">
        <v>134</v>
      </c>
      <c r="C143">
        <v>2</v>
      </c>
      <c r="D143">
        <v>8</v>
      </c>
      <c r="E143" s="12">
        <v>2000.3</v>
      </c>
      <c r="F143" s="7">
        <v>2.0009999999999999</v>
      </c>
      <c r="G143" s="7">
        <v>34.610700000000001</v>
      </c>
      <c r="H143" s="3">
        <v>24.2596167835333</v>
      </c>
      <c r="I143" s="3">
        <v>0.2</v>
      </c>
      <c r="J143">
        <v>2</v>
      </c>
      <c r="K143" s="5">
        <v>1.9278754091519299</v>
      </c>
      <c r="L143" s="5">
        <v>5.0124760637950171E-3</v>
      </c>
      <c r="M143">
        <v>2</v>
      </c>
      <c r="N143" s="5">
        <v>8.1244454966340793</v>
      </c>
      <c r="O143" s="5">
        <v>2.0311113741585198E-2</v>
      </c>
      <c r="P143">
        <v>2</v>
      </c>
      <c r="Q143" s="9">
        <v>-999</v>
      </c>
      <c r="R143" s="9">
        <v>-999</v>
      </c>
      <c r="S143" s="9">
        <v>9</v>
      </c>
      <c r="T143" s="9">
        <v>-999</v>
      </c>
      <c r="U143" s="9">
        <v>-999</v>
      </c>
      <c r="V143" s="9">
        <v>9</v>
      </c>
      <c r="W143" s="9">
        <v>-999</v>
      </c>
      <c r="X143" s="9">
        <v>-999</v>
      </c>
      <c r="Y143">
        <v>9</v>
      </c>
    </row>
    <row r="144" spans="1:25" x14ac:dyDescent="0.25">
      <c r="A144" t="s">
        <v>46</v>
      </c>
      <c r="B144">
        <v>140</v>
      </c>
      <c r="C144">
        <v>1</v>
      </c>
      <c r="D144">
        <v>24</v>
      </c>
      <c r="E144" s="12">
        <v>3</v>
      </c>
      <c r="F144" s="7">
        <v>17.3871</v>
      </c>
      <c r="G144" s="7">
        <v>34.140799999999999</v>
      </c>
      <c r="H144" s="3">
        <v>-1.5556161407153299</v>
      </c>
      <c r="I144" s="3">
        <v>0.2</v>
      </c>
      <c r="J144">
        <v>2</v>
      </c>
      <c r="K144" s="5">
        <v>1.74727032921474</v>
      </c>
      <c r="L144" s="5">
        <v>4.5429028559583239E-3</v>
      </c>
      <c r="M144">
        <v>2</v>
      </c>
      <c r="N144" s="5">
        <v>7.1629666467517703</v>
      </c>
      <c r="O144" s="5">
        <v>1.7907416616879425E-2</v>
      </c>
      <c r="P144">
        <v>2</v>
      </c>
      <c r="Q144" s="9">
        <v>-999</v>
      </c>
      <c r="R144" s="9">
        <v>-999</v>
      </c>
      <c r="S144" s="9">
        <v>9</v>
      </c>
      <c r="T144" s="9">
        <v>-999</v>
      </c>
      <c r="U144" s="9">
        <v>-999</v>
      </c>
      <c r="V144" s="9">
        <v>9</v>
      </c>
      <c r="W144" s="9">
        <v>-999</v>
      </c>
      <c r="X144" s="9">
        <v>-999</v>
      </c>
      <c r="Y144">
        <v>9</v>
      </c>
    </row>
    <row r="145" spans="1:25" x14ac:dyDescent="0.25">
      <c r="A145" t="s">
        <v>46</v>
      </c>
      <c r="B145">
        <v>140</v>
      </c>
      <c r="C145">
        <v>1</v>
      </c>
      <c r="D145">
        <v>22</v>
      </c>
      <c r="E145" s="12">
        <v>59.7</v>
      </c>
      <c r="F145" s="7">
        <v>12.88</v>
      </c>
      <c r="G145" s="7">
        <v>34.113100000000003</v>
      </c>
      <c r="H145" s="3">
        <v>-1.31646902079949</v>
      </c>
      <c r="I145" s="3">
        <v>0.2</v>
      </c>
      <c r="J145">
        <v>2</v>
      </c>
      <c r="K145" s="5">
        <v>1.7851994322375899</v>
      </c>
      <c r="L145" s="5">
        <v>4.6415185238177338E-3</v>
      </c>
      <c r="M145">
        <v>2</v>
      </c>
      <c r="N145" s="5">
        <v>7.4419061326776497</v>
      </c>
      <c r="O145" s="5">
        <v>1.8604765331694126E-2</v>
      </c>
      <c r="P145">
        <v>2</v>
      </c>
      <c r="Q145" s="9">
        <v>-999</v>
      </c>
      <c r="R145" s="9">
        <v>-999</v>
      </c>
      <c r="S145" s="9">
        <v>9</v>
      </c>
      <c r="T145" s="9">
        <v>-999</v>
      </c>
      <c r="U145" s="9">
        <v>-999</v>
      </c>
      <c r="V145" s="9">
        <v>9</v>
      </c>
      <c r="W145" s="9">
        <v>-999</v>
      </c>
      <c r="X145" s="9">
        <v>-999</v>
      </c>
      <c r="Y145">
        <v>9</v>
      </c>
    </row>
    <row r="146" spans="1:25" x14ac:dyDescent="0.25">
      <c r="A146" t="s">
        <v>46</v>
      </c>
      <c r="B146">
        <v>140</v>
      </c>
      <c r="C146">
        <v>1</v>
      </c>
      <c r="D146">
        <v>21</v>
      </c>
      <c r="E146" s="12">
        <v>88.6</v>
      </c>
      <c r="F146" s="7">
        <v>12.4373</v>
      </c>
      <c r="G146" s="7">
        <v>34.101399999999998</v>
      </c>
      <c r="H146" s="3">
        <v>-1.4346709846963599</v>
      </c>
      <c r="I146" s="3">
        <v>0.2</v>
      </c>
      <c r="J146">
        <v>2</v>
      </c>
      <c r="K146" s="5">
        <v>1.7728951291964501</v>
      </c>
      <c r="L146" s="5">
        <v>4.6095273359107701E-3</v>
      </c>
      <c r="M146">
        <v>2</v>
      </c>
      <c r="N146" s="5">
        <v>7.3907892282289103</v>
      </c>
      <c r="O146" s="5">
        <v>1.8476973070572274E-2</v>
      </c>
      <c r="P146">
        <v>2</v>
      </c>
      <c r="Q146" s="9">
        <v>-999</v>
      </c>
      <c r="R146" s="9">
        <v>-999</v>
      </c>
      <c r="S146" s="9">
        <v>9</v>
      </c>
      <c r="T146" s="9">
        <v>-999</v>
      </c>
      <c r="U146" s="9">
        <v>-999</v>
      </c>
      <c r="V146" s="9">
        <v>9</v>
      </c>
      <c r="W146" s="9">
        <v>-999</v>
      </c>
      <c r="X146" s="9">
        <v>-999</v>
      </c>
      <c r="Y146">
        <v>9</v>
      </c>
    </row>
    <row r="147" spans="1:25" x14ac:dyDescent="0.25">
      <c r="A147" t="s">
        <v>46</v>
      </c>
      <c r="B147">
        <v>140</v>
      </c>
      <c r="C147">
        <v>1</v>
      </c>
      <c r="D147">
        <v>20</v>
      </c>
      <c r="E147" s="12">
        <v>150.30000000000001</v>
      </c>
      <c r="F147" s="7">
        <v>11.737299999999999</v>
      </c>
      <c r="G147" s="7">
        <v>34.074300000000001</v>
      </c>
      <c r="H147" s="3">
        <v>-0.99799689667904301</v>
      </c>
      <c r="I147" s="3">
        <v>0.2</v>
      </c>
      <c r="J147">
        <v>2</v>
      </c>
      <c r="K147" s="5">
        <v>1.77730931344326</v>
      </c>
      <c r="L147" s="5">
        <v>4.6210042149524757E-3</v>
      </c>
      <c r="M147">
        <v>2</v>
      </c>
      <c r="N147" s="5">
        <v>7.4680557656432498</v>
      </c>
      <c r="O147" s="5">
        <v>1.8670139414108125E-2</v>
      </c>
      <c r="P147">
        <v>2</v>
      </c>
      <c r="Q147" s="9">
        <v>-999</v>
      </c>
      <c r="R147" s="9">
        <v>-999</v>
      </c>
      <c r="S147" s="9">
        <v>9</v>
      </c>
      <c r="T147" s="9">
        <v>-999</v>
      </c>
      <c r="U147" s="9">
        <v>-999</v>
      </c>
      <c r="V147" s="9">
        <v>9</v>
      </c>
      <c r="W147" s="9">
        <v>-999</v>
      </c>
      <c r="X147" s="9">
        <v>-999</v>
      </c>
      <c r="Y147">
        <v>9</v>
      </c>
    </row>
    <row r="148" spans="1:25" x14ac:dyDescent="0.25">
      <c r="A148" t="s">
        <v>46</v>
      </c>
      <c r="B148">
        <v>140</v>
      </c>
      <c r="C148">
        <v>1</v>
      </c>
      <c r="D148">
        <v>19</v>
      </c>
      <c r="E148" s="12">
        <v>224.5</v>
      </c>
      <c r="F148" s="7">
        <v>11.1275</v>
      </c>
      <c r="G148" s="7">
        <v>34.191200000000002</v>
      </c>
      <c r="H148" s="3">
        <v>-4.3676142414739202E-2</v>
      </c>
      <c r="I148" s="3">
        <v>0.2</v>
      </c>
      <c r="J148">
        <v>2</v>
      </c>
      <c r="K148" s="5">
        <v>1.7786347558508999</v>
      </c>
      <c r="L148" s="5">
        <v>4.62445036521234E-3</v>
      </c>
      <c r="M148">
        <v>2</v>
      </c>
      <c r="N148" s="5">
        <v>7.4890374268654503</v>
      </c>
      <c r="O148" s="5">
        <v>1.8722593567163628E-2</v>
      </c>
      <c r="P148">
        <v>2</v>
      </c>
      <c r="Q148" s="9">
        <v>-999</v>
      </c>
      <c r="R148" s="9">
        <v>-999</v>
      </c>
      <c r="S148" s="9">
        <v>9</v>
      </c>
      <c r="T148" s="9">
        <v>-999</v>
      </c>
      <c r="U148" s="9">
        <v>-999</v>
      </c>
      <c r="V148" s="9">
        <v>9</v>
      </c>
      <c r="W148" s="9">
        <v>-999</v>
      </c>
      <c r="X148" s="9">
        <v>-999</v>
      </c>
      <c r="Y148">
        <v>9</v>
      </c>
    </row>
    <row r="149" spans="1:25" x14ac:dyDescent="0.25">
      <c r="A149" t="s">
        <v>46</v>
      </c>
      <c r="B149">
        <v>140</v>
      </c>
      <c r="C149">
        <v>1</v>
      </c>
      <c r="D149">
        <v>18</v>
      </c>
      <c r="E149" s="12">
        <v>297.3</v>
      </c>
      <c r="F149" s="7">
        <v>9.9849999999999994</v>
      </c>
      <c r="G149" s="7">
        <v>34.131799999999998</v>
      </c>
      <c r="H149" s="3">
        <v>1.38236197525787</v>
      </c>
      <c r="I149" s="3">
        <v>0.2</v>
      </c>
      <c r="J149">
        <v>2</v>
      </c>
      <c r="K149" s="5">
        <v>1.7918022617568701</v>
      </c>
      <c r="L149" s="5">
        <v>4.6586858805678618E-3</v>
      </c>
      <c r="M149">
        <v>2</v>
      </c>
      <c r="N149" s="5">
        <v>7.5618001837523003</v>
      </c>
      <c r="O149" s="5">
        <v>1.890450045938075E-2</v>
      </c>
      <c r="P149">
        <v>2</v>
      </c>
      <c r="Q149" s="9">
        <v>-999</v>
      </c>
      <c r="R149" s="9">
        <v>-999</v>
      </c>
      <c r="S149" s="9">
        <v>9</v>
      </c>
      <c r="T149" s="9">
        <v>-999</v>
      </c>
      <c r="U149" s="9">
        <v>-999</v>
      </c>
      <c r="V149" s="9">
        <v>9</v>
      </c>
      <c r="W149" s="9">
        <v>-999</v>
      </c>
      <c r="X149" s="9">
        <v>-999</v>
      </c>
      <c r="Y149">
        <v>9</v>
      </c>
    </row>
    <row r="150" spans="1:25" x14ac:dyDescent="0.25">
      <c r="A150" t="s">
        <v>46</v>
      </c>
      <c r="B150">
        <v>140</v>
      </c>
      <c r="C150">
        <v>1</v>
      </c>
      <c r="D150">
        <v>17</v>
      </c>
      <c r="E150" s="12">
        <v>400.8</v>
      </c>
      <c r="F150" s="7">
        <v>8.1540999999999997</v>
      </c>
      <c r="G150" s="7">
        <v>34.041499999999999</v>
      </c>
      <c r="H150" s="3">
        <v>5.22383210445527</v>
      </c>
      <c r="I150" s="3">
        <v>0.2</v>
      </c>
      <c r="J150">
        <v>2</v>
      </c>
      <c r="K150" s="5">
        <v>1.8066819288661899</v>
      </c>
      <c r="L150" s="5">
        <v>4.6973730150520936E-3</v>
      </c>
      <c r="M150">
        <v>2</v>
      </c>
      <c r="N150" s="5">
        <v>7.7093301038814799</v>
      </c>
      <c r="O150" s="5">
        <v>1.92733252597037E-2</v>
      </c>
      <c r="P150">
        <v>2</v>
      </c>
      <c r="Q150" s="9">
        <v>-999</v>
      </c>
      <c r="R150" s="9">
        <v>-999</v>
      </c>
      <c r="S150" s="9">
        <v>9</v>
      </c>
      <c r="T150" s="9">
        <v>-999</v>
      </c>
      <c r="U150" s="9">
        <v>-999</v>
      </c>
      <c r="V150" s="9">
        <v>9</v>
      </c>
      <c r="W150" s="9">
        <v>-999</v>
      </c>
      <c r="X150" s="9">
        <v>-999</v>
      </c>
      <c r="Y150">
        <v>9</v>
      </c>
    </row>
    <row r="151" spans="1:25" x14ac:dyDescent="0.25">
      <c r="A151" t="s">
        <v>46</v>
      </c>
      <c r="B151">
        <v>140</v>
      </c>
      <c r="C151">
        <v>1</v>
      </c>
      <c r="D151">
        <v>16</v>
      </c>
      <c r="E151" s="12">
        <v>500.5</v>
      </c>
      <c r="F151" s="7">
        <v>6.4229000000000003</v>
      </c>
      <c r="G151" s="7">
        <v>33.984499999999997</v>
      </c>
      <c r="H151" s="3">
        <v>10.0138895776089</v>
      </c>
      <c r="I151" s="3">
        <v>0.2</v>
      </c>
      <c r="J151">
        <v>2</v>
      </c>
      <c r="K151" s="5">
        <v>1.8294604455457599</v>
      </c>
      <c r="L151" s="5">
        <v>4.7565971584189754E-3</v>
      </c>
      <c r="M151">
        <v>2</v>
      </c>
      <c r="N151" s="5">
        <v>7.8313850205527702</v>
      </c>
      <c r="O151" s="5">
        <v>1.9578462551381928E-2</v>
      </c>
      <c r="P151">
        <v>2</v>
      </c>
      <c r="Q151" s="9">
        <v>-999</v>
      </c>
      <c r="R151" s="9">
        <v>-999</v>
      </c>
      <c r="S151" s="9">
        <v>9</v>
      </c>
      <c r="T151" s="9">
        <v>-999</v>
      </c>
      <c r="U151" s="9">
        <v>-999</v>
      </c>
      <c r="V151" s="9">
        <v>9</v>
      </c>
      <c r="W151" s="9">
        <v>-999</v>
      </c>
      <c r="X151" s="9">
        <v>-999</v>
      </c>
      <c r="Y151">
        <v>9</v>
      </c>
    </row>
    <row r="152" spans="1:25" x14ac:dyDescent="0.25">
      <c r="A152" t="s">
        <v>46</v>
      </c>
      <c r="B152">
        <v>140</v>
      </c>
      <c r="C152">
        <v>1</v>
      </c>
      <c r="D152">
        <v>14</v>
      </c>
      <c r="E152" s="12">
        <v>802.5</v>
      </c>
      <c r="F152" s="7">
        <v>3.9990000000000001</v>
      </c>
      <c r="G152" s="7">
        <v>34.180500000000002</v>
      </c>
      <c r="H152" s="3">
        <v>17.264497562299599</v>
      </c>
      <c r="I152" s="3">
        <v>0.2</v>
      </c>
      <c r="J152">
        <v>2</v>
      </c>
      <c r="K152" s="5">
        <v>1.86882272667719</v>
      </c>
      <c r="L152" s="5">
        <v>4.8589390893606938E-3</v>
      </c>
      <c r="M152">
        <v>2</v>
      </c>
      <c r="N152" s="5">
        <v>8.0089089747170696</v>
      </c>
      <c r="O152" s="5">
        <v>2.0022272436792676E-2</v>
      </c>
      <c r="P152">
        <v>2</v>
      </c>
      <c r="Q152" s="9">
        <v>-999</v>
      </c>
      <c r="R152" s="9">
        <v>-999</v>
      </c>
      <c r="S152" s="9">
        <v>9</v>
      </c>
      <c r="T152" s="9">
        <v>-999</v>
      </c>
      <c r="U152" s="9">
        <v>-999</v>
      </c>
      <c r="V152" s="9">
        <v>9</v>
      </c>
      <c r="W152" s="9">
        <v>-999</v>
      </c>
      <c r="X152" s="9">
        <v>-999</v>
      </c>
      <c r="Y152">
        <v>9</v>
      </c>
    </row>
    <row r="153" spans="1:25" x14ac:dyDescent="0.25">
      <c r="A153" t="s">
        <v>46</v>
      </c>
      <c r="B153">
        <v>140</v>
      </c>
      <c r="C153">
        <v>1</v>
      </c>
      <c r="D153">
        <v>13</v>
      </c>
      <c r="E153" s="12">
        <v>950</v>
      </c>
      <c r="F153" s="7">
        <v>3.5686</v>
      </c>
      <c r="G153" s="7">
        <v>34.284599999999998</v>
      </c>
      <c r="H153" s="3">
        <v>15.8224918677542</v>
      </c>
      <c r="I153" s="3">
        <v>0.2</v>
      </c>
      <c r="J153">
        <v>2</v>
      </c>
      <c r="K153" s="5">
        <v>1.88763737476962</v>
      </c>
      <c r="L153" s="5">
        <v>4.9078571744010117E-3</v>
      </c>
      <c r="M153">
        <v>2</v>
      </c>
      <c r="N153" s="5">
        <v>8.0412304147917109</v>
      </c>
      <c r="O153" s="5">
        <v>2.0103076036979278E-2</v>
      </c>
      <c r="P153">
        <v>2</v>
      </c>
      <c r="Q153" s="9">
        <v>-999</v>
      </c>
      <c r="R153" s="9">
        <v>-999</v>
      </c>
      <c r="S153" s="9">
        <v>9</v>
      </c>
      <c r="T153" s="9">
        <v>-999</v>
      </c>
      <c r="U153" s="9">
        <v>-999</v>
      </c>
      <c r="V153" s="9">
        <v>9</v>
      </c>
      <c r="W153" s="9">
        <v>-999</v>
      </c>
      <c r="X153" s="9">
        <v>-999</v>
      </c>
      <c r="Y153">
        <v>9</v>
      </c>
    </row>
    <row r="154" spans="1:25" x14ac:dyDescent="0.25">
      <c r="A154" t="s">
        <v>46</v>
      </c>
      <c r="B154">
        <v>140</v>
      </c>
      <c r="C154">
        <v>1</v>
      </c>
      <c r="D154">
        <v>12</v>
      </c>
      <c r="E154" s="12">
        <v>1100.8</v>
      </c>
      <c r="F154" s="7">
        <v>3.1934999999999998</v>
      </c>
      <c r="G154" s="7">
        <v>34.381700000000002</v>
      </c>
      <c r="H154" s="3">
        <v>16.669257880687201</v>
      </c>
      <c r="I154" s="3">
        <v>0.2</v>
      </c>
      <c r="J154">
        <v>2</v>
      </c>
      <c r="K154" s="5">
        <v>1.88916448701271</v>
      </c>
      <c r="L154" s="5">
        <v>4.9118276662330458E-3</v>
      </c>
      <c r="M154">
        <v>2</v>
      </c>
      <c r="N154" s="5">
        <v>8.0597737058905103</v>
      </c>
      <c r="O154" s="5">
        <v>2.0149434264726276E-2</v>
      </c>
      <c r="P154">
        <v>2</v>
      </c>
      <c r="Q154" s="9">
        <v>-999</v>
      </c>
      <c r="R154" s="9">
        <v>-999</v>
      </c>
      <c r="S154" s="9">
        <v>9</v>
      </c>
      <c r="T154" s="9">
        <v>-999</v>
      </c>
      <c r="U154" s="9">
        <v>-999</v>
      </c>
      <c r="V154" s="9">
        <v>9</v>
      </c>
      <c r="W154" s="9">
        <v>-999</v>
      </c>
      <c r="X154" s="9">
        <v>-999</v>
      </c>
      <c r="Y154">
        <v>9</v>
      </c>
    </row>
    <row r="155" spans="1:25" x14ac:dyDescent="0.25">
      <c r="A155" t="s">
        <v>46</v>
      </c>
      <c r="B155">
        <v>140</v>
      </c>
      <c r="C155">
        <v>1</v>
      </c>
      <c r="D155">
        <v>11</v>
      </c>
      <c r="E155" s="12">
        <v>1298.0999999999999</v>
      </c>
      <c r="F155" s="7">
        <v>2.8858000000000001</v>
      </c>
      <c r="G155" s="7">
        <v>34.474299999999999</v>
      </c>
      <c r="H155" s="3">
        <v>19.29</v>
      </c>
      <c r="I155" s="3">
        <v>0.14099999999999999</v>
      </c>
      <c r="J155">
        <v>6</v>
      </c>
      <c r="K155" s="5">
        <v>1.9137999999999999</v>
      </c>
      <c r="L155" s="5">
        <v>3.5000000000000001E-3</v>
      </c>
      <c r="M155">
        <v>6</v>
      </c>
      <c r="N155" s="5">
        <v>8.1008999999999993</v>
      </c>
      <c r="O155" s="5">
        <v>1.4E-2</v>
      </c>
      <c r="P155">
        <v>6</v>
      </c>
      <c r="Q155" s="9">
        <v>-999</v>
      </c>
      <c r="R155" s="9">
        <v>-999</v>
      </c>
      <c r="S155" s="9">
        <v>9</v>
      </c>
      <c r="T155" s="9">
        <v>-999</v>
      </c>
      <c r="U155" s="9">
        <v>-999</v>
      </c>
      <c r="V155" s="9">
        <v>9</v>
      </c>
      <c r="W155" s="9">
        <v>-999</v>
      </c>
      <c r="X155" s="9">
        <v>-999</v>
      </c>
      <c r="Y155">
        <v>9</v>
      </c>
    </row>
    <row r="156" spans="1:25" x14ac:dyDescent="0.25">
      <c r="A156" t="s">
        <v>46</v>
      </c>
      <c r="B156">
        <v>140</v>
      </c>
      <c r="C156">
        <v>1</v>
      </c>
      <c r="D156">
        <v>10</v>
      </c>
      <c r="E156" s="12">
        <v>1501.6</v>
      </c>
      <c r="F156" s="7">
        <v>2.5714999999999999</v>
      </c>
      <c r="G156" s="7">
        <v>34.528199999999998</v>
      </c>
      <c r="H156" s="3">
        <v>21.610397717940199</v>
      </c>
      <c r="I156" s="3">
        <v>0.2</v>
      </c>
      <c r="J156">
        <v>2</v>
      </c>
      <c r="K156" s="5">
        <v>1.9197494657754099</v>
      </c>
      <c r="L156" s="5">
        <v>4.9913486110160655E-3</v>
      </c>
      <c r="M156">
        <v>2</v>
      </c>
      <c r="N156" s="5">
        <v>8.1353051668302196</v>
      </c>
      <c r="O156" s="5">
        <v>2.033826291707555E-2</v>
      </c>
      <c r="P156">
        <v>2</v>
      </c>
      <c r="Q156" s="9">
        <v>-999</v>
      </c>
      <c r="R156" s="9">
        <v>-999</v>
      </c>
      <c r="S156" s="9">
        <v>9</v>
      </c>
      <c r="T156" s="9">
        <v>-999</v>
      </c>
      <c r="U156" s="9">
        <v>-999</v>
      </c>
      <c r="V156" s="9">
        <v>9</v>
      </c>
      <c r="W156" s="9">
        <v>-999</v>
      </c>
      <c r="X156" s="9">
        <v>-999</v>
      </c>
      <c r="Y156">
        <v>9</v>
      </c>
    </row>
    <row r="157" spans="1:25" x14ac:dyDescent="0.25">
      <c r="A157" t="s">
        <v>46</v>
      </c>
      <c r="B157">
        <v>146</v>
      </c>
      <c r="C157">
        <v>2</v>
      </c>
      <c r="D157">
        <v>24</v>
      </c>
      <c r="E157" s="12">
        <v>3.6</v>
      </c>
      <c r="F157" s="7">
        <v>15.1227</v>
      </c>
      <c r="G157" s="7">
        <v>33.733199999999997</v>
      </c>
      <c r="H157" s="3">
        <v>-1.3689394907655601</v>
      </c>
      <c r="I157" s="3">
        <v>0.2</v>
      </c>
      <c r="J157">
        <v>2</v>
      </c>
      <c r="K157" s="5">
        <v>1.75906609104638</v>
      </c>
      <c r="L157" s="5">
        <v>4.573571836720588E-3</v>
      </c>
      <c r="M157">
        <v>2</v>
      </c>
      <c r="N157" s="5">
        <v>7.2777261518677898</v>
      </c>
      <c r="O157" s="5">
        <v>1.8194315379669476E-2</v>
      </c>
      <c r="P157">
        <v>2</v>
      </c>
      <c r="Q157" s="9">
        <v>-999</v>
      </c>
      <c r="R157" s="9">
        <v>-999</v>
      </c>
      <c r="S157" s="9">
        <v>9</v>
      </c>
      <c r="T157" s="9">
        <v>-999</v>
      </c>
      <c r="U157" s="9">
        <v>-999</v>
      </c>
      <c r="V157" s="9">
        <v>9</v>
      </c>
      <c r="W157" s="9">
        <v>-999</v>
      </c>
      <c r="X157" s="9">
        <v>-999</v>
      </c>
      <c r="Y157">
        <v>9</v>
      </c>
    </row>
    <row r="158" spans="1:25" x14ac:dyDescent="0.25">
      <c r="A158" t="s">
        <v>46</v>
      </c>
      <c r="B158">
        <v>146</v>
      </c>
      <c r="C158">
        <v>2</v>
      </c>
      <c r="D158">
        <v>23</v>
      </c>
      <c r="E158" s="12">
        <v>29.6</v>
      </c>
      <c r="F158" s="7">
        <v>14.9124</v>
      </c>
      <c r="G158" s="7">
        <v>33.805999999999997</v>
      </c>
      <c r="H158" s="3">
        <v>-1.02569483716711</v>
      </c>
      <c r="I158" s="3">
        <v>0.2</v>
      </c>
      <c r="J158">
        <v>2</v>
      </c>
      <c r="K158" s="5">
        <v>1.7500118952024999</v>
      </c>
      <c r="L158" s="5">
        <v>4.5500309275264992E-3</v>
      </c>
      <c r="M158">
        <v>2</v>
      </c>
      <c r="N158" s="5">
        <v>7.2753624248085202</v>
      </c>
      <c r="O158" s="5">
        <v>1.8188406062021302E-2</v>
      </c>
      <c r="P158">
        <v>2</v>
      </c>
      <c r="Q158" s="9">
        <v>-999</v>
      </c>
      <c r="R158" s="9">
        <v>-999</v>
      </c>
      <c r="S158" s="9">
        <v>9</v>
      </c>
      <c r="T158" s="9">
        <v>-999</v>
      </c>
      <c r="U158" s="9">
        <v>-999</v>
      </c>
      <c r="V158" s="9">
        <v>9</v>
      </c>
      <c r="W158" s="9">
        <v>-999</v>
      </c>
      <c r="X158" s="9">
        <v>-999</v>
      </c>
      <c r="Y158">
        <v>9</v>
      </c>
    </row>
    <row r="159" spans="1:25" x14ac:dyDescent="0.25">
      <c r="A159" t="s">
        <v>46</v>
      </c>
      <c r="B159">
        <v>146</v>
      </c>
      <c r="C159">
        <v>2</v>
      </c>
      <c r="D159">
        <v>22</v>
      </c>
      <c r="E159" s="12">
        <v>60.2</v>
      </c>
      <c r="F159" s="7">
        <v>11.638999999999999</v>
      </c>
      <c r="G159" s="7">
        <v>33.868099999999998</v>
      </c>
      <c r="H159" s="3">
        <v>-1.67795284704276</v>
      </c>
      <c r="I159" s="3">
        <v>0.2</v>
      </c>
      <c r="J159">
        <v>2</v>
      </c>
      <c r="K159" s="5">
        <v>1.77515761588164</v>
      </c>
      <c r="L159" s="5">
        <v>4.6154098012922634E-3</v>
      </c>
      <c r="M159">
        <v>2</v>
      </c>
      <c r="N159" s="5">
        <v>7.4561836161809003</v>
      </c>
      <c r="O159" s="5">
        <v>1.8640459040452251E-2</v>
      </c>
      <c r="P159">
        <v>2</v>
      </c>
      <c r="Q159" s="9">
        <v>-999</v>
      </c>
      <c r="R159" s="9">
        <v>-999</v>
      </c>
      <c r="S159" s="9">
        <v>9</v>
      </c>
      <c r="T159" s="9">
        <v>-999</v>
      </c>
      <c r="U159" s="9">
        <v>-999</v>
      </c>
      <c r="V159" s="9">
        <v>9</v>
      </c>
      <c r="W159" s="9">
        <v>-999</v>
      </c>
      <c r="X159" s="9">
        <v>-999</v>
      </c>
      <c r="Y159">
        <v>9</v>
      </c>
    </row>
    <row r="160" spans="1:25" x14ac:dyDescent="0.25">
      <c r="A160" t="s">
        <v>46</v>
      </c>
      <c r="B160">
        <v>146</v>
      </c>
      <c r="C160">
        <v>2</v>
      </c>
      <c r="D160">
        <v>21</v>
      </c>
      <c r="E160" s="12">
        <v>88.3</v>
      </c>
      <c r="F160" s="7">
        <v>11.1751</v>
      </c>
      <c r="G160" s="7">
        <v>33.856099999999998</v>
      </c>
      <c r="H160" s="3">
        <v>-1.57666683585024</v>
      </c>
      <c r="I160" s="3">
        <v>0.2</v>
      </c>
      <c r="J160">
        <v>2</v>
      </c>
      <c r="K160" s="5">
        <v>1.77427976414376</v>
      </c>
      <c r="L160" s="5">
        <v>4.6131273867737761E-3</v>
      </c>
      <c r="M160">
        <v>2</v>
      </c>
      <c r="N160" s="5">
        <v>7.4617171725418103</v>
      </c>
      <c r="O160" s="5">
        <v>1.8654292931354528E-2</v>
      </c>
      <c r="P160">
        <v>2</v>
      </c>
      <c r="Q160" s="9">
        <v>-999</v>
      </c>
      <c r="R160" s="9">
        <v>-999</v>
      </c>
      <c r="S160" s="9">
        <v>9</v>
      </c>
      <c r="T160" s="9">
        <v>-999</v>
      </c>
      <c r="U160" s="9">
        <v>-999</v>
      </c>
      <c r="V160" s="9">
        <v>9</v>
      </c>
      <c r="W160" s="9">
        <v>-999</v>
      </c>
      <c r="X160" s="9">
        <v>-999</v>
      </c>
      <c r="Y160">
        <v>9</v>
      </c>
    </row>
    <row r="161" spans="1:25" x14ac:dyDescent="0.25">
      <c r="A161" t="s">
        <v>46</v>
      </c>
      <c r="B161">
        <v>146</v>
      </c>
      <c r="C161">
        <v>2</v>
      </c>
      <c r="D161">
        <v>19</v>
      </c>
      <c r="E161" s="12">
        <v>224.3</v>
      </c>
      <c r="F161" s="7">
        <v>10.240600000000001</v>
      </c>
      <c r="G161" s="7">
        <v>34.115200000000002</v>
      </c>
      <c r="H161" s="3">
        <v>4.2426985263910297E-2</v>
      </c>
      <c r="I161" s="3">
        <v>0.2</v>
      </c>
      <c r="J161">
        <v>2</v>
      </c>
      <c r="K161" s="5">
        <v>1.78764580959476</v>
      </c>
      <c r="L161" s="5">
        <v>4.647879104946376E-3</v>
      </c>
      <c r="M161">
        <v>2</v>
      </c>
      <c r="N161" s="5">
        <v>7.5447883581494404</v>
      </c>
      <c r="O161" s="5">
        <v>1.88619708953736E-2</v>
      </c>
      <c r="P161">
        <v>2</v>
      </c>
      <c r="Q161" s="9">
        <v>-999</v>
      </c>
      <c r="R161" s="9">
        <v>-999</v>
      </c>
      <c r="S161" s="9">
        <v>9</v>
      </c>
      <c r="T161" s="9">
        <v>-999</v>
      </c>
      <c r="U161" s="9">
        <v>-999</v>
      </c>
      <c r="V161" s="9">
        <v>9</v>
      </c>
      <c r="W161" s="9">
        <v>-999</v>
      </c>
      <c r="X161" s="9">
        <v>-999</v>
      </c>
      <c r="Y161">
        <v>9</v>
      </c>
    </row>
    <row r="162" spans="1:25" x14ac:dyDescent="0.25">
      <c r="A162" t="s">
        <v>46</v>
      </c>
      <c r="B162">
        <v>146</v>
      </c>
      <c r="C162">
        <v>2</v>
      </c>
      <c r="D162">
        <v>18</v>
      </c>
      <c r="E162" s="12">
        <v>298.89999999999998</v>
      </c>
      <c r="F162" s="7">
        <v>9.2796000000000003</v>
      </c>
      <c r="G162" s="7">
        <v>34.082999999999998</v>
      </c>
      <c r="H162" s="3">
        <v>2.2233186368828801</v>
      </c>
      <c r="I162" s="3">
        <v>0.2</v>
      </c>
      <c r="J162">
        <v>2</v>
      </c>
      <c r="K162" s="5">
        <v>1.7968869611320299</v>
      </c>
      <c r="L162" s="5">
        <v>4.671906098943278E-3</v>
      </c>
      <c r="M162">
        <v>2</v>
      </c>
      <c r="N162" s="5">
        <v>7.6293610527071003</v>
      </c>
      <c r="O162" s="5">
        <v>1.9073402631767752E-2</v>
      </c>
      <c r="P162">
        <v>2</v>
      </c>
      <c r="Q162" s="9">
        <v>-999</v>
      </c>
      <c r="R162" s="9">
        <v>-999</v>
      </c>
      <c r="S162" s="9">
        <v>9</v>
      </c>
      <c r="T162" s="9">
        <v>-999</v>
      </c>
      <c r="U162" s="9">
        <v>-999</v>
      </c>
      <c r="V162" s="9">
        <v>9</v>
      </c>
      <c r="W162" s="9">
        <v>-999</v>
      </c>
      <c r="X162" s="9">
        <v>-999</v>
      </c>
      <c r="Y162">
        <v>9</v>
      </c>
    </row>
    <row r="163" spans="1:25" x14ac:dyDescent="0.25">
      <c r="A163" t="s">
        <v>46</v>
      </c>
      <c r="B163">
        <v>146</v>
      </c>
      <c r="C163">
        <v>2</v>
      </c>
      <c r="D163">
        <v>17</v>
      </c>
      <c r="E163" s="12">
        <v>400.5</v>
      </c>
      <c r="F163" s="7">
        <v>7.4535</v>
      </c>
      <c r="G163" s="7">
        <v>34.009500000000003</v>
      </c>
      <c r="H163" s="3">
        <v>6.6700468892798801</v>
      </c>
      <c r="I163" s="3">
        <v>0.2</v>
      </c>
      <c r="J163">
        <v>2</v>
      </c>
      <c r="K163" s="5">
        <v>1.8158351641795001</v>
      </c>
      <c r="L163" s="5">
        <v>4.7211714268666997E-3</v>
      </c>
      <c r="M163">
        <v>2</v>
      </c>
      <c r="N163" s="5">
        <v>7.7479352984303898</v>
      </c>
      <c r="O163" s="5">
        <v>1.9369838246075976E-2</v>
      </c>
      <c r="P163">
        <v>2</v>
      </c>
      <c r="Q163" s="9">
        <v>-999</v>
      </c>
      <c r="R163" s="9">
        <v>-999</v>
      </c>
      <c r="S163" s="9">
        <v>9</v>
      </c>
      <c r="T163" s="9">
        <v>-999</v>
      </c>
      <c r="U163" s="9">
        <v>-999</v>
      </c>
      <c r="V163" s="9">
        <v>9</v>
      </c>
      <c r="W163" s="9">
        <v>-999</v>
      </c>
      <c r="X163" s="9">
        <v>-999</v>
      </c>
      <c r="Y163">
        <v>9</v>
      </c>
    </row>
    <row r="164" spans="1:25" x14ac:dyDescent="0.25">
      <c r="A164" t="s">
        <v>46</v>
      </c>
      <c r="B164">
        <v>146</v>
      </c>
      <c r="C164">
        <v>2</v>
      </c>
      <c r="D164">
        <v>16</v>
      </c>
      <c r="E164" s="12">
        <v>500.2</v>
      </c>
      <c r="F164" s="7">
        <v>5.8670999999999998</v>
      </c>
      <c r="G164" s="7">
        <v>33.966700000000003</v>
      </c>
      <c r="H164" s="3">
        <v>10.000225016472299</v>
      </c>
      <c r="I164" s="3">
        <v>0.2</v>
      </c>
      <c r="J164">
        <v>2</v>
      </c>
      <c r="K164" s="5">
        <v>1.8326061554686901</v>
      </c>
      <c r="L164" s="5">
        <v>4.7647760042185943E-3</v>
      </c>
      <c r="M164">
        <v>2</v>
      </c>
      <c r="N164" s="5">
        <v>7.8457859146290696</v>
      </c>
      <c r="O164" s="5">
        <v>1.9614464786572673E-2</v>
      </c>
      <c r="P164">
        <v>2</v>
      </c>
      <c r="Q164" s="9">
        <v>-999</v>
      </c>
      <c r="R164" s="9">
        <v>-999</v>
      </c>
      <c r="S164" s="9">
        <v>9</v>
      </c>
      <c r="T164" s="9">
        <v>-999</v>
      </c>
      <c r="U164" s="9">
        <v>-999</v>
      </c>
      <c r="V164" s="9">
        <v>9</v>
      </c>
      <c r="W164" s="9">
        <v>-999</v>
      </c>
      <c r="X164" s="9">
        <v>-999</v>
      </c>
      <c r="Y164">
        <v>9</v>
      </c>
    </row>
    <row r="165" spans="1:25" x14ac:dyDescent="0.25">
      <c r="A165" t="s">
        <v>46</v>
      </c>
      <c r="B165">
        <v>146</v>
      </c>
      <c r="C165">
        <v>2</v>
      </c>
      <c r="D165">
        <v>14</v>
      </c>
      <c r="E165" s="12">
        <v>800.5</v>
      </c>
      <c r="F165" s="7">
        <v>3.9396</v>
      </c>
      <c r="G165" s="7">
        <v>34.188600000000001</v>
      </c>
      <c r="H165" s="3">
        <v>16.7985303125303</v>
      </c>
      <c r="I165" s="3">
        <v>0.2</v>
      </c>
      <c r="J165">
        <v>2</v>
      </c>
      <c r="K165" s="5">
        <v>1.8712231316350201</v>
      </c>
      <c r="L165" s="5">
        <v>4.8651801422510523E-3</v>
      </c>
      <c r="M165">
        <v>2</v>
      </c>
      <c r="N165" s="5">
        <v>7.9934765578337803</v>
      </c>
      <c r="O165" s="5">
        <v>1.998369139458445E-2</v>
      </c>
      <c r="P165">
        <v>2</v>
      </c>
      <c r="Q165" s="9">
        <v>-999</v>
      </c>
      <c r="R165" s="9">
        <v>-999</v>
      </c>
      <c r="S165" s="9">
        <v>9</v>
      </c>
      <c r="T165" s="9">
        <v>-999</v>
      </c>
      <c r="U165" s="9">
        <v>-999</v>
      </c>
      <c r="V165" s="9">
        <v>9</v>
      </c>
      <c r="W165" s="9">
        <v>-999</v>
      </c>
      <c r="X165" s="9">
        <v>-999</v>
      </c>
      <c r="Y165">
        <v>9</v>
      </c>
    </row>
    <row r="166" spans="1:25" x14ac:dyDescent="0.25">
      <c r="A166" t="s">
        <v>46</v>
      </c>
      <c r="B166">
        <v>146</v>
      </c>
      <c r="C166">
        <v>2</v>
      </c>
      <c r="D166">
        <v>13</v>
      </c>
      <c r="E166" s="12">
        <v>951.8</v>
      </c>
      <c r="F166" s="7">
        <v>3.5007999999999999</v>
      </c>
      <c r="G166" s="7">
        <v>34.272500000000001</v>
      </c>
      <c r="H166" s="3">
        <v>16.656532825383199</v>
      </c>
      <c r="I166" s="3">
        <v>0.2</v>
      </c>
      <c r="J166">
        <v>2</v>
      </c>
      <c r="K166" s="5">
        <v>1.8764778232911199</v>
      </c>
      <c r="L166" s="5">
        <v>4.8788423405569112E-3</v>
      </c>
      <c r="M166">
        <v>2</v>
      </c>
      <c r="N166" s="5">
        <v>8.0013588236957691</v>
      </c>
      <c r="O166" s="5">
        <v>2.0003397059239422E-2</v>
      </c>
      <c r="P166">
        <v>2</v>
      </c>
      <c r="Q166" s="9">
        <v>-999</v>
      </c>
      <c r="R166" s="9">
        <v>-999</v>
      </c>
      <c r="S166" s="9">
        <v>9</v>
      </c>
      <c r="T166" s="9">
        <v>-999</v>
      </c>
      <c r="U166" s="9">
        <v>-999</v>
      </c>
      <c r="V166" s="9">
        <v>9</v>
      </c>
      <c r="W166" s="9">
        <v>-999</v>
      </c>
      <c r="X166" s="9">
        <v>-999</v>
      </c>
      <c r="Y166">
        <v>9</v>
      </c>
    </row>
    <row r="167" spans="1:25" x14ac:dyDescent="0.25">
      <c r="A167" t="s">
        <v>46</v>
      </c>
      <c r="B167">
        <v>146</v>
      </c>
      <c r="C167">
        <v>2</v>
      </c>
      <c r="D167">
        <v>12</v>
      </c>
      <c r="E167" s="12">
        <v>1100.5</v>
      </c>
      <c r="F167" s="7">
        <v>3.1089000000000002</v>
      </c>
      <c r="G167" s="7">
        <v>34.348300000000002</v>
      </c>
      <c r="H167" s="3">
        <v>16.8235438334981</v>
      </c>
      <c r="I167" s="3">
        <v>0.2</v>
      </c>
      <c r="J167">
        <v>2</v>
      </c>
      <c r="K167" s="5">
        <v>1.87847423459065</v>
      </c>
      <c r="L167" s="5">
        <v>4.8840330099356897E-3</v>
      </c>
      <c r="M167">
        <v>2</v>
      </c>
      <c r="N167" s="5">
        <v>8.0356708344813406</v>
      </c>
      <c r="O167" s="5">
        <v>2.0089177086203353E-2</v>
      </c>
      <c r="P167">
        <v>2</v>
      </c>
      <c r="Q167" s="9">
        <v>-999</v>
      </c>
      <c r="R167" s="9">
        <v>-999</v>
      </c>
      <c r="S167" s="9">
        <v>9</v>
      </c>
      <c r="T167" s="9">
        <v>-999</v>
      </c>
      <c r="U167" s="9">
        <v>-999</v>
      </c>
      <c r="V167" s="9">
        <v>9</v>
      </c>
      <c r="W167" s="9">
        <v>-999</v>
      </c>
      <c r="X167" s="9">
        <v>-999</v>
      </c>
      <c r="Y167">
        <v>9</v>
      </c>
    </row>
    <row r="168" spans="1:25" x14ac:dyDescent="0.25">
      <c r="A168" t="s">
        <v>46</v>
      </c>
      <c r="B168">
        <v>146</v>
      </c>
      <c r="C168">
        <v>2</v>
      </c>
      <c r="D168">
        <v>11</v>
      </c>
      <c r="E168" s="12">
        <v>1300.8</v>
      </c>
      <c r="F168" s="7">
        <v>2.7639</v>
      </c>
      <c r="G168" s="7">
        <v>34.424199999999999</v>
      </c>
      <c r="H168" s="3">
        <v>17.207724239068298</v>
      </c>
      <c r="I168" s="3">
        <v>0.2</v>
      </c>
      <c r="J168">
        <v>2</v>
      </c>
      <c r="K168" s="5">
        <v>1.8972245988848699</v>
      </c>
      <c r="L168" s="5">
        <v>4.9327839571006614E-3</v>
      </c>
      <c r="M168">
        <v>2</v>
      </c>
      <c r="N168" s="5">
        <v>8.0756640586785995</v>
      </c>
      <c r="O168" s="5">
        <v>2.01891601466965E-2</v>
      </c>
      <c r="P168">
        <v>2</v>
      </c>
      <c r="Q168" s="9">
        <v>-999</v>
      </c>
      <c r="R168" s="9">
        <v>-999</v>
      </c>
      <c r="S168" s="9">
        <v>9</v>
      </c>
      <c r="T168" s="9">
        <v>-999</v>
      </c>
      <c r="U168" s="9">
        <v>-999</v>
      </c>
      <c r="V168" s="9">
        <v>9</v>
      </c>
      <c r="W168" s="9">
        <v>-999</v>
      </c>
      <c r="X168" s="9">
        <v>-999</v>
      </c>
      <c r="Y168">
        <v>9</v>
      </c>
    </row>
    <row r="169" spans="1:25" x14ac:dyDescent="0.25">
      <c r="A169" t="s">
        <v>46</v>
      </c>
      <c r="B169">
        <v>146</v>
      </c>
      <c r="C169">
        <v>2</v>
      </c>
      <c r="D169">
        <v>10</v>
      </c>
      <c r="E169" s="12">
        <v>1599.2</v>
      </c>
      <c r="F169" s="7">
        <v>2.3791000000000002</v>
      </c>
      <c r="G169" s="7">
        <v>34.522199999999998</v>
      </c>
      <c r="H169" s="3">
        <v>20.992602838294701</v>
      </c>
      <c r="I169" s="3">
        <v>0.2</v>
      </c>
      <c r="J169">
        <v>2</v>
      </c>
      <c r="K169" s="5">
        <v>1.9056183424901101</v>
      </c>
      <c r="L169" s="5">
        <v>4.954607690474286E-3</v>
      </c>
      <c r="M169">
        <v>2</v>
      </c>
      <c r="N169" s="5">
        <v>8.0707116313216805</v>
      </c>
      <c r="O169" s="5">
        <v>2.0176779078304202E-2</v>
      </c>
      <c r="P169">
        <v>2</v>
      </c>
      <c r="Q169" s="9">
        <v>-999</v>
      </c>
      <c r="R169" s="9">
        <v>-999</v>
      </c>
      <c r="S169" s="9">
        <v>9</v>
      </c>
      <c r="T169" s="9">
        <v>-999</v>
      </c>
      <c r="U169" s="9">
        <v>-999</v>
      </c>
      <c r="V169" s="9">
        <v>9</v>
      </c>
      <c r="W169" s="9">
        <v>-999</v>
      </c>
      <c r="X169" s="9">
        <v>-999</v>
      </c>
      <c r="Y169">
        <v>9</v>
      </c>
    </row>
    <row r="170" spans="1:25" x14ac:dyDescent="0.25">
      <c r="A170" t="s">
        <v>46</v>
      </c>
      <c r="B170">
        <v>146</v>
      </c>
      <c r="C170">
        <v>1</v>
      </c>
      <c r="D170">
        <v>9</v>
      </c>
      <c r="E170" s="12">
        <v>1999.5</v>
      </c>
      <c r="F170" s="7">
        <v>1.9935</v>
      </c>
      <c r="G170" s="7">
        <v>34.593299999999999</v>
      </c>
      <c r="H170" s="3">
        <v>22.5960124337034</v>
      </c>
      <c r="I170" s="3">
        <v>0.2</v>
      </c>
      <c r="J170">
        <v>2</v>
      </c>
      <c r="K170" s="5">
        <v>1.9186196829167099</v>
      </c>
      <c r="L170" s="5">
        <v>4.9884111755834452E-3</v>
      </c>
      <c r="M170">
        <v>2</v>
      </c>
      <c r="N170" s="5">
        <v>8.1274905246481097</v>
      </c>
      <c r="O170" s="5">
        <v>2.0318726311620273E-2</v>
      </c>
      <c r="P170">
        <v>2</v>
      </c>
      <c r="Q170" s="9">
        <v>-999</v>
      </c>
      <c r="R170" s="9">
        <v>-999</v>
      </c>
      <c r="S170" s="9">
        <v>9</v>
      </c>
      <c r="T170" s="9">
        <v>-999</v>
      </c>
      <c r="U170" s="9">
        <v>-999</v>
      </c>
      <c r="V170" s="9">
        <v>9</v>
      </c>
      <c r="W170" s="9">
        <v>-999</v>
      </c>
      <c r="X170" s="9">
        <v>-999</v>
      </c>
      <c r="Y170">
        <v>9</v>
      </c>
    </row>
    <row r="171" spans="1:25" x14ac:dyDescent="0.25">
      <c r="A171" t="s">
        <v>46</v>
      </c>
      <c r="B171">
        <v>158</v>
      </c>
      <c r="C171">
        <v>3</v>
      </c>
      <c r="D171">
        <v>22</v>
      </c>
      <c r="E171" s="12">
        <v>76.3</v>
      </c>
      <c r="F171" s="7">
        <v>7.9808000000000003</v>
      </c>
      <c r="G171" s="7">
        <v>33.205500000000001</v>
      </c>
      <c r="H171" s="3">
        <v>-1.3962134609811301</v>
      </c>
      <c r="I171" s="3">
        <v>0.2</v>
      </c>
      <c r="J171">
        <v>2</v>
      </c>
      <c r="K171" s="5">
        <v>1.8124793896753999</v>
      </c>
      <c r="L171" s="5">
        <v>4.7124464131560392E-3</v>
      </c>
      <c r="M171">
        <v>2</v>
      </c>
      <c r="N171" s="5">
        <v>7.7483645317603003</v>
      </c>
      <c r="O171" s="5">
        <v>1.9370911329400751E-2</v>
      </c>
      <c r="P171">
        <v>2</v>
      </c>
      <c r="Q171" s="9">
        <v>-999</v>
      </c>
      <c r="R171" s="9">
        <v>-999</v>
      </c>
      <c r="S171" s="9">
        <v>9</v>
      </c>
      <c r="T171" s="9">
        <v>-999</v>
      </c>
      <c r="U171" s="9">
        <v>-999</v>
      </c>
      <c r="V171" s="9">
        <v>9</v>
      </c>
      <c r="W171" s="9">
        <v>-999</v>
      </c>
      <c r="X171" s="9">
        <v>-999</v>
      </c>
      <c r="Y171">
        <v>9</v>
      </c>
    </row>
    <row r="172" spans="1:25" x14ac:dyDescent="0.25">
      <c r="A172" t="s">
        <v>46</v>
      </c>
      <c r="B172">
        <v>158</v>
      </c>
      <c r="C172">
        <v>3</v>
      </c>
      <c r="D172">
        <v>20</v>
      </c>
      <c r="E172" s="12">
        <v>148.80000000000001</v>
      </c>
      <c r="F172" s="7">
        <v>7.6771000000000003</v>
      </c>
      <c r="G172" s="7">
        <v>33.888100000000001</v>
      </c>
      <c r="H172" s="3">
        <v>0.52916153054456405</v>
      </c>
      <c r="I172" s="3">
        <v>0.2</v>
      </c>
      <c r="J172">
        <v>2</v>
      </c>
      <c r="K172" s="5">
        <v>1.80509493165579</v>
      </c>
      <c r="L172" s="5">
        <v>4.6932468223050538E-3</v>
      </c>
      <c r="M172">
        <v>2</v>
      </c>
      <c r="N172" s="5">
        <v>7.7285647034215197</v>
      </c>
      <c r="O172" s="5">
        <v>1.93214117585538E-2</v>
      </c>
      <c r="P172">
        <v>2</v>
      </c>
      <c r="Q172" s="9">
        <v>-999</v>
      </c>
      <c r="R172" s="9">
        <v>-999</v>
      </c>
      <c r="S172" s="9">
        <v>9</v>
      </c>
      <c r="T172" s="9">
        <v>-999</v>
      </c>
      <c r="U172" s="9">
        <v>-999</v>
      </c>
      <c r="V172" s="9">
        <v>9</v>
      </c>
      <c r="W172" s="9">
        <v>-999</v>
      </c>
      <c r="X172" s="9">
        <v>-999</v>
      </c>
      <c r="Y172">
        <v>9</v>
      </c>
    </row>
    <row r="173" spans="1:25" x14ac:dyDescent="0.25">
      <c r="A173" t="s">
        <v>46</v>
      </c>
      <c r="B173">
        <v>158</v>
      </c>
      <c r="C173">
        <v>3</v>
      </c>
      <c r="D173">
        <v>18</v>
      </c>
      <c r="E173" s="12">
        <v>298.7</v>
      </c>
      <c r="F173" s="7">
        <v>5.5675999999999997</v>
      </c>
      <c r="G173" s="7">
        <v>33.909399999999998</v>
      </c>
      <c r="H173" s="3">
        <v>8.6269439705225892</v>
      </c>
      <c r="I173" s="3">
        <v>0.2</v>
      </c>
      <c r="J173">
        <v>2</v>
      </c>
      <c r="K173" s="5">
        <v>1.8306576823698699</v>
      </c>
      <c r="L173" s="5">
        <v>4.7597099741616619E-3</v>
      </c>
      <c r="M173">
        <v>2</v>
      </c>
      <c r="N173" s="5">
        <v>7.8771851376476496</v>
      </c>
      <c r="O173" s="5">
        <v>1.9692962844119123E-2</v>
      </c>
      <c r="P173">
        <v>2</v>
      </c>
      <c r="Q173" s="9">
        <v>-999</v>
      </c>
      <c r="R173" s="9">
        <v>-999</v>
      </c>
      <c r="S173" s="9">
        <v>9</v>
      </c>
      <c r="T173" s="9">
        <v>-999</v>
      </c>
      <c r="U173" s="9">
        <v>-999</v>
      </c>
      <c r="V173" s="9">
        <v>9</v>
      </c>
      <c r="W173" s="9">
        <v>-999</v>
      </c>
      <c r="X173" s="9">
        <v>-999</v>
      </c>
      <c r="Y173">
        <v>9</v>
      </c>
    </row>
    <row r="174" spans="1:25" x14ac:dyDescent="0.25">
      <c r="A174" t="s">
        <v>46</v>
      </c>
      <c r="B174">
        <v>158</v>
      </c>
      <c r="C174">
        <v>3</v>
      </c>
      <c r="D174">
        <v>17</v>
      </c>
      <c r="E174" s="12">
        <v>399.9</v>
      </c>
      <c r="F174" s="7">
        <v>4.6528</v>
      </c>
      <c r="G174" s="7">
        <v>33.948999999999998</v>
      </c>
      <c r="H174" s="3">
        <v>11.6506737095754</v>
      </c>
      <c r="I174" s="3">
        <v>0.2</v>
      </c>
      <c r="J174">
        <v>2</v>
      </c>
      <c r="K174" s="5">
        <v>1.8452585686281999</v>
      </c>
      <c r="L174" s="5">
        <v>4.7976722784333192E-3</v>
      </c>
      <c r="M174">
        <v>2</v>
      </c>
      <c r="N174" s="5">
        <v>7.9281401987156697</v>
      </c>
      <c r="O174" s="5">
        <v>1.9820350496789176E-2</v>
      </c>
      <c r="P174">
        <v>2</v>
      </c>
      <c r="Q174" s="9">
        <v>-999</v>
      </c>
      <c r="R174" s="9">
        <v>-999</v>
      </c>
      <c r="S174" s="9">
        <v>9</v>
      </c>
      <c r="T174" s="9">
        <v>-999</v>
      </c>
      <c r="U174" s="9">
        <v>-999</v>
      </c>
      <c r="V174" s="9">
        <v>9</v>
      </c>
      <c r="W174" s="9">
        <v>-999</v>
      </c>
      <c r="X174" s="9">
        <v>-999</v>
      </c>
      <c r="Y174">
        <v>9</v>
      </c>
    </row>
    <row r="175" spans="1:25" x14ac:dyDescent="0.25">
      <c r="A175" t="s">
        <v>46</v>
      </c>
      <c r="B175">
        <v>158</v>
      </c>
      <c r="C175">
        <v>3</v>
      </c>
      <c r="D175">
        <v>15</v>
      </c>
      <c r="E175" s="12">
        <v>652.4</v>
      </c>
      <c r="F175" s="7">
        <v>3.9026999999999998</v>
      </c>
      <c r="G175" s="7">
        <v>34.1663</v>
      </c>
      <c r="H175" s="3">
        <v>16.224817285518501</v>
      </c>
      <c r="I175" s="3">
        <v>0.2</v>
      </c>
      <c r="J175">
        <v>2</v>
      </c>
      <c r="K175" s="5">
        <v>1.86523336008745</v>
      </c>
      <c r="L175" s="5">
        <v>4.8496067362273701E-3</v>
      </c>
      <c r="M175">
        <v>2</v>
      </c>
      <c r="N175" s="5">
        <v>7.9850106365919604</v>
      </c>
      <c r="O175" s="5">
        <v>1.9962526591479901E-2</v>
      </c>
      <c r="P175">
        <v>2</v>
      </c>
      <c r="Q175" s="9">
        <v>-999</v>
      </c>
      <c r="R175" s="9">
        <v>-999</v>
      </c>
      <c r="S175" s="9">
        <v>9</v>
      </c>
      <c r="T175" s="9">
        <v>-999</v>
      </c>
      <c r="U175" s="9">
        <v>-999</v>
      </c>
      <c r="V175" s="9">
        <v>9</v>
      </c>
      <c r="W175" s="9">
        <v>-999</v>
      </c>
      <c r="X175" s="9">
        <v>-999</v>
      </c>
      <c r="Y175">
        <v>9</v>
      </c>
    </row>
    <row r="176" spans="1:25" x14ac:dyDescent="0.25">
      <c r="A176" t="s">
        <v>46</v>
      </c>
      <c r="B176">
        <v>158</v>
      </c>
      <c r="C176">
        <v>3</v>
      </c>
      <c r="D176">
        <v>14</v>
      </c>
      <c r="E176" s="12">
        <v>799.3</v>
      </c>
      <c r="F176" s="7">
        <v>3.4887999999999999</v>
      </c>
      <c r="G176" s="7">
        <v>34.267000000000003</v>
      </c>
      <c r="H176" s="3">
        <v>16.865679558192198</v>
      </c>
      <c r="I176" s="3">
        <v>0.2</v>
      </c>
      <c r="J176">
        <v>2</v>
      </c>
      <c r="K176" s="5">
        <v>1.87466864804259</v>
      </c>
      <c r="L176" s="5">
        <v>4.874138484910734E-3</v>
      </c>
      <c r="M176">
        <v>2</v>
      </c>
      <c r="N176" s="5">
        <v>8.0229845955331296</v>
      </c>
      <c r="O176" s="5">
        <v>2.0057461488832824E-2</v>
      </c>
      <c r="P176">
        <v>2</v>
      </c>
      <c r="Q176" s="9">
        <v>-999</v>
      </c>
      <c r="R176" s="9">
        <v>-999</v>
      </c>
      <c r="S176" s="9">
        <v>9</v>
      </c>
      <c r="T176" s="9">
        <v>-999</v>
      </c>
      <c r="U176" s="9">
        <v>-999</v>
      </c>
      <c r="V176" s="9">
        <v>9</v>
      </c>
      <c r="W176" s="9">
        <v>-999</v>
      </c>
      <c r="X176" s="9">
        <v>-999</v>
      </c>
      <c r="Y176">
        <v>9</v>
      </c>
    </row>
    <row r="177" spans="1:25" x14ac:dyDescent="0.25">
      <c r="A177" t="s">
        <v>46</v>
      </c>
      <c r="B177">
        <v>158</v>
      </c>
      <c r="C177">
        <v>3</v>
      </c>
      <c r="D177">
        <v>13</v>
      </c>
      <c r="E177" s="12">
        <v>951.8</v>
      </c>
      <c r="F177" s="7">
        <v>3.1606999999999998</v>
      </c>
      <c r="G177" s="7">
        <v>34.3384</v>
      </c>
      <c r="H177" s="3">
        <v>17.227951206062201</v>
      </c>
      <c r="I177" s="3">
        <v>0.2</v>
      </c>
      <c r="J177">
        <v>2</v>
      </c>
      <c r="K177" s="5">
        <v>1.8872447783895001</v>
      </c>
      <c r="L177" s="5">
        <v>4.9068364238126997E-3</v>
      </c>
      <c r="M177">
        <v>2</v>
      </c>
      <c r="N177" s="5">
        <v>8.0670688751937103</v>
      </c>
      <c r="O177" s="5">
        <v>2.0167672187984275E-2</v>
      </c>
      <c r="P177">
        <v>2</v>
      </c>
      <c r="Q177" s="9">
        <v>-999</v>
      </c>
      <c r="R177" s="9">
        <v>-999</v>
      </c>
      <c r="S177" s="9">
        <v>9</v>
      </c>
      <c r="T177" s="9">
        <v>-999</v>
      </c>
      <c r="U177" s="9">
        <v>-999</v>
      </c>
      <c r="V177" s="9">
        <v>9</v>
      </c>
      <c r="W177" s="9">
        <v>-999</v>
      </c>
      <c r="X177" s="9">
        <v>-999</v>
      </c>
      <c r="Y177">
        <v>9</v>
      </c>
    </row>
    <row r="178" spans="1:25" x14ac:dyDescent="0.25">
      <c r="A178" t="s">
        <v>46</v>
      </c>
      <c r="B178">
        <v>158</v>
      </c>
      <c r="C178">
        <v>3</v>
      </c>
      <c r="D178">
        <v>12</v>
      </c>
      <c r="E178" s="12">
        <v>1101.8</v>
      </c>
      <c r="F178" s="7">
        <v>2.8813</v>
      </c>
      <c r="G178" s="7">
        <v>34.392400000000002</v>
      </c>
      <c r="H178" s="3">
        <v>17.176472262087</v>
      </c>
      <c r="I178" s="3">
        <v>0.2</v>
      </c>
      <c r="J178">
        <v>2</v>
      </c>
      <c r="K178" s="5">
        <v>1.9106650022657401</v>
      </c>
      <c r="L178" s="5">
        <v>4.9677290058909238E-3</v>
      </c>
      <c r="M178">
        <v>2</v>
      </c>
      <c r="N178" s="5">
        <v>8.1452883385341703</v>
      </c>
      <c r="O178" s="5">
        <v>2.0363220846335427E-2</v>
      </c>
      <c r="P178">
        <v>2</v>
      </c>
      <c r="Q178" s="9">
        <v>-999</v>
      </c>
      <c r="R178" s="9">
        <v>-999</v>
      </c>
      <c r="S178" s="9">
        <v>9</v>
      </c>
      <c r="T178" s="9">
        <v>-999</v>
      </c>
      <c r="U178" s="9">
        <v>-999</v>
      </c>
      <c r="V178" s="9">
        <v>9</v>
      </c>
      <c r="W178" s="9">
        <v>-999</v>
      </c>
      <c r="X178" s="9">
        <v>-999</v>
      </c>
      <c r="Y178">
        <v>9</v>
      </c>
    </row>
    <row r="179" spans="1:25" x14ac:dyDescent="0.25">
      <c r="A179" t="s">
        <v>46</v>
      </c>
      <c r="B179">
        <v>158</v>
      </c>
      <c r="C179">
        <v>3</v>
      </c>
      <c r="D179">
        <v>11</v>
      </c>
      <c r="E179" s="12">
        <v>1300.5</v>
      </c>
      <c r="F179" s="7">
        <v>2.5739999999999998</v>
      </c>
      <c r="G179" s="7">
        <v>34.455100000000002</v>
      </c>
      <c r="H179" s="3">
        <v>17.994304952571799</v>
      </c>
      <c r="I179" s="3">
        <v>0.2</v>
      </c>
      <c r="J179">
        <v>2</v>
      </c>
      <c r="K179" s="5">
        <v>1.9016913516154801</v>
      </c>
      <c r="L179" s="5">
        <v>4.944397514200248E-3</v>
      </c>
      <c r="M179">
        <v>2</v>
      </c>
      <c r="N179" s="5">
        <v>8.0728954467014091</v>
      </c>
      <c r="O179" s="5">
        <v>2.0182238616753525E-2</v>
      </c>
      <c r="P179">
        <v>2</v>
      </c>
      <c r="Q179" s="9">
        <v>-999</v>
      </c>
      <c r="R179" s="9">
        <v>-999</v>
      </c>
      <c r="S179" s="9">
        <v>9</v>
      </c>
      <c r="T179" s="9">
        <v>-999</v>
      </c>
      <c r="U179" s="9">
        <v>-999</v>
      </c>
      <c r="V179" s="9">
        <v>9</v>
      </c>
      <c r="W179" s="9">
        <v>-999</v>
      </c>
      <c r="X179" s="9">
        <v>-999</v>
      </c>
      <c r="Y179">
        <v>9</v>
      </c>
    </row>
    <row r="180" spans="1:25" x14ac:dyDescent="0.25">
      <c r="A180" t="s">
        <v>46</v>
      </c>
      <c r="B180">
        <v>158</v>
      </c>
      <c r="C180">
        <v>3</v>
      </c>
      <c r="D180">
        <v>10</v>
      </c>
      <c r="E180" s="12">
        <v>1601.1</v>
      </c>
      <c r="F180" s="7">
        <v>2.2608000000000001</v>
      </c>
      <c r="G180" s="7">
        <v>34.523400000000002</v>
      </c>
      <c r="H180" s="3">
        <v>19.355821222782598</v>
      </c>
      <c r="I180" s="3">
        <v>0.2</v>
      </c>
      <c r="J180">
        <v>2</v>
      </c>
      <c r="K180" s="5">
        <v>1.9144988970602199</v>
      </c>
      <c r="L180" s="5">
        <v>4.9776971323565716E-3</v>
      </c>
      <c r="M180">
        <v>2</v>
      </c>
      <c r="N180" s="5">
        <v>8.1239891202573205</v>
      </c>
      <c r="O180" s="5">
        <v>2.0309972800643301E-2</v>
      </c>
      <c r="P180">
        <v>2</v>
      </c>
      <c r="Q180" s="9">
        <v>-999</v>
      </c>
      <c r="R180" s="9">
        <v>-999</v>
      </c>
      <c r="S180" s="9">
        <v>9</v>
      </c>
      <c r="T180" s="9">
        <v>-999</v>
      </c>
      <c r="U180" s="9">
        <v>-999</v>
      </c>
      <c r="V180" s="9">
        <v>9</v>
      </c>
      <c r="W180" s="9">
        <v>-999</v>
      </c>
      <c r="X180" s="9">
        <v>-999</v>
      </c>
      <c r="Y180">
        <v>9</v>
      </c>
    </row>
    <row r="181" spans="1:25" x14ac:dyDescent="0.25">
      <c r="A181" t="s">
        <v>46</v>
      </c>
      <c r="B181">
        <v>158</v>
      </c>
      <c r="C181">
        <v>3</v>
      </c>
      <c r="D181">
        <v>9</v>
      </c>
      <c r="E181" s="12">
        <v>2000.9</v>
      </c>
      <c r="F181" s="7">
        <v>1.9629000000000001</v>
      </c>
      <c r="G181" s="7">
        <v>34.587600000000002</v>
      </c>
      <c r="H181" s="3">
        <v>21.360647006536599</v>
      </c>
      <c r="I181" s="3">
        <v>0.2</v>
      </c>
      <c r="J181">
        <v>2</v>
      </c>
      <c r="K181" s="5">
        <v>1.91759135847637</v>
      </c>
      <c r="L181" s="5">
        <v>4.9857375320385613E-3</v>
      </c>
      <c r="M181">
        <v>2</v>
      </c>
      <c r="N181" s="5">
        <v>8.1219611786588093</v>
      </c>
      <c r="O181" s="5">
        <v>2.0304902946647024E-2</v>
      </c>
      <c r="P181">
        <v>2</v>
      </c>
      <c r="Q181" s="9">
        <v>-999</v>
      </c>
      <c r="R181" s="9">
        <v>-999</v>
      </c>
      <c r="S181" s="9">
        <v>9</v>
      </c>
      <c r="T181" s="9">
        <v>-999</v>
      </c>
      <c r="U181" s="9">
        <v>-999</v>
      </c>
      <c r="V181" s="9">
        <v>9</v>
      </c>
      <c r="W181" s="9">
        <v>-999</v>
      </c>
      <c r="X181" s="9">
        <v>-999</v>
      </c>
      <c r="Y181">
        <v>9</v>
      </c>
    </row>
    <row r="182" spans="1:25" x14ac:dyDescent="0.25">
      <c r="A182" t="s">
        <v>46</v>
      </c>
      <c r="B182">
        <v>158</v>
      </c>
      <c r="C182">
        <v>3</v>
      </c>
      <c r="D182">
        <v>8</v>
      </c>
      <c r="E182" s="12">
        <v>2402.5</v>
      </c>
      <c r="F182" s="7">
        <v>1.7677</v>
      </c>
      <c r="G182" s="7">
        <v>34.624699999999997</v>
      </c>
      <c r="H182" s="3">
        <v>20.257532445555999</v>
      </c>
      <c r="I182" s="3">
        <v>0.2</v>
      </c>
      <c r="J182">
        <v>2</v>
      </c>
      <c r="K182" s="5">
        <v>1.9156239051855</v>
      </c>
      <c r="L182" s="5">
        <v>4.9806221534822994E-3</v>
      </c>
      <c r="M182">
        <v>2</v>
      </c>
      <c r="N182" s="5">
        <v>8.1456964116369601</v>
      </c>
      <c r="O182" s="5">
        <v>2.03642410290924E-2</v>
      </c>
      <c r="P182">
        <v>2</v>
      </c>
      <c r="Q182" s="9">
        <v>-999</v>
      </c>
      <c r="R182" s="9">
        <v>-999</v>
      </c>
      <c r="S182" s="9">
        <v>9</v>
      </c>
      <c r="T182" s="9">
        <v>-999</v>
      </c>
      <c r="U182" s="9">
        <v>-999</v>
      </c>
      <c r="V182" s="9">
        <v>9</v>
      </c>
      <c r="W182" s="9">
        <v>-999</v>
      </c>
      <c r="X182" s="9">
        <v>-999</v>
      </c>
      <c r="Y182">
        <v>9</v>
      </c>
    </row>
    <row r="183" spans="1:25" x14ac:dyDescent="0.25">
      <c r="A183" t="s">
        <v>46</v>
      </c>
      <c r="B183">
        <v>164</v>
      </c>
      <c r="C183">
        <v>2</v>
      </c>
      <c r="D183">
        <v>24</v>
      </c>
      <c r="E183" s="12">
        <v>3</v>
      </c>
      <c r="F183" s="7">
        <v>9.5798000000000005</v>
      </c>
      <c r="G183" s="7">
        <v>32.767699999999998</v>
      </c>
      <c r="H183" s="3">
        <v>-1.27</v>
      </c>
      <c r="I183" s="3">
        <v>0.14099999999999999</v>
      </c>
      <c r="J183">
        <v>6</v>
      </c>
      <c r="K183" s="5">
        <v>1.8011999999999999</v>
      </c>
      <c r="L183" s="5">
        <v>3.5000000000000001E-3</v>
      </c>
      <c r="M183">
        <v>6</v>
      </c>
      <c r="N183" s="5">
        <v>7.6740000000000004</v>
      </c>
      <c r="O183" s="5">
        <v>1.4E-2</v>
      </c>
      <c r="P183">
        <v>6</v>
      </c>
      <c r="Q183" s="9">
        <v>-999</v>
      </c>
      <c r="R183" s="9">
        <v>-999</v>
      </c>
      <c r="S183" s="9">
        <v>9</v>
      </c>
      <c r="T183" s="9">
        <v>-999</v>
      </c>
      <c r="U183" s="9">
        <v>-999</v>
      </c>
      <c r="V183" s="9">
        <v>9</v>
      </c>
      <c r="W183" s="9">
        <v>-999</v>
      </c>
      <c r="X183" s="9">
        <v>-999</v>
      </c>
      <c r="Y183">
        <v>9</v>
      </c>
    </row>
    <row r="184" spans="1:25" x14ac:dyDescent="0.25">
      <c r="A184" t="s">
        <v>46</v>
      </c>
      <c r="B184">
        <v>164</v>
      </c>
      <c r="C184">
        <v>2</v>
      </c>
      <c r="D184">
        <v>21</v>
      </c>
      <c r="E184" s="12">
        <v>73.400000000000006</v>
      </c>
      <c r="F184" s="7">
        <v>6.6449999999999996</v>
      </c>
      <c r="G184" s="7">
        <v>32.844999999999999</v>
      </c>
      <c r="H184" s="3">
        <v>-1.75335760376206</v>
      </c>
      <c r="I184" s="3">
        <v>0.2</v>
      </c>
      <c r="J184">
        <v>2</v>
      </c>
      <c r="K184" s="5">
        <v>1.8104669096736901</v>
      </c>
      <c r="L184" s="5">
        <v>4.7072139651515941E-3</v>
      </c>
      <c r="M184">
        <v>2</v>
      </c>
      <c r="N184" s="5">
        <v>7.8210782596052102</v>
      </c>
      <c r="O184" s="5">
        <v>1.9552695649013026E-2</v>
      </c>
      <c r="P184">
        <v>2</v>
      </c>
      <c r="Q184" s="9">
        <v>-999</v>
      </c>
      <c r="R184" s="9">
        <v>-999</v>
      </c>
      <c r="S184" s="9">
        <v>9</v>
      </c>
      <c r="T184" s="9">
        <v>-999</v>
      </c>
      <c r="U184" s="9">
        <v>-999</v>
      </c>
      <c r="V184" s="9">
        <v>9</v>
      </c>
      <c r="W184" s="9">
        <v>-999</v>
      </c>
      <c r="X184" s="9">
        <v>-999</v>
      </c>
      <c r="Y184">
        <v>9</v>
      </c>
    </row>
    <row r="185" spans="1:25" x14ac:dyDescent="0.25">
      <c r="A185" t="s">
        <v>46</v>
      </c>
      <c r="B185">
        <v>164</v>
      </c>
      <c r="C185">
        <v>2</v>
      </c>
      <c r="D185">
        <v>20</v>
      </c>
      <c r="E185" s="12">
        <v>98.9</v>
      </c>
      <c r="F185" s="7">
        <v>6.4196</v>
      </c>
      <c r="G185" s="7">
        <v>32.893300000000004</v>
      </c>
      <c r="H185" s="3">
        <v>-1.3068982749426801</v>
      </c>
      <c r="I185" s="3">
        <v>0.2</v>
      </c>
      <c r="J185">
        <v>2</v>
      </c>
      <c r="K185" s="5">
        <v>1.81366227964208</v>
      </c>
      <c r="L185" s="5">
        <v>4.7155219270694076E-3</v>
      </c>
      <c r="M185">
        <v>2</v>
      </c>
      <c r="N185" s="5">
        <v>7.8232607720548799</v>
      </c>
      <c r="O185" s="5">
        <v>1.9558151930137199E-2</v>
      </c>
      <c r="P185">
        <v>2</v>
      </c>
      <c r="Q185" s="9">
        <v>-999</v>
      </c>
      <c r="R185" s="9">
        <v>-999</v>
      </c>
      <c r="S185" s="9">
        <v>9</v>
      </c>
      <c r="T185" s="9">
        <v>-999</v>
      </c>
      <c r="U185" s="9">
        <v>-999</v>
      </c>
      <c r="V185" s="9">
        <v>9</v>
      </c>
      <c r="W185" s="9">
        <v>-999</v>
      </c>
      <c r="X185" s="9">
        <v>-999</v>
      </c>
      <c r="Y185">
        <v>9</v>
      </c>
    </row>
    <row r="186" spans="1:25" x14ac:dyDescent="0.25">
      <c r="A186" t="s">
        <v>46</v>
      </c>
      <c r="B186">
        <v>164</v>
      </c>
      <c r="C186">
        <v>2</v>
      </c>
      <c r="D186">
        <v>19</v>
      </c>
      <c r="E186" s="12">
        <v>150.69999999999999</v>
      </c>
      <c r="F186" s="7">
        <v>5.8788999999999998</v>
      </c>
      <c r="G186" s="7">
        <v>33.8005</v>
      </c>
      <c r="H186" s="3">
        <v>4.4126913392672904</v>
      </c>
      <c r="I186" s="3">
        <v>0.2</v>
      </c>
      <c r="J186">
        <v>2</v>
      </c>
      <c r="K186" s="5">
        <v>1.8322292748750599</v>
      </c>
      <c r="L186" s="5">
        <v>4.7637961146751555E-3</v>
      </c>
      <c r="M186">
        <v>2</v>
      </c>
      <c r="N186" s="5">
        <v>7.8816391219053497</v>
      </c>
      <c r="O186" s="5">
        <v>1.9704097804763374E-2</v>
      </c>
      <c r="P186">
        <v>2</v>
      </c>
      <c r="Q186" s="9">
        <v>-999</v>
      </c>
      <c r="R186" s="9">
        <v>-999</v>
      </c>
      <c r="S186" s="9">
        <v>9</v>
      </c>
      <c r="T186" s="9">
        <v>-999</v>
      </c>
      <c r="U186" s="9">
        <v>-999</v>
      </c>
      <c r="V186" s="9">
        <v>9</v>
      </c>
      <c r="W186" s="9">
        <v>-999</v>
      </c>
      <c r="X186" s="9">
        <v>-999</v>
      </c>
      <c r="Y186">
        <v>9</v>
      </c>
    </row>
    <row r="187" spans="1:25" x14ac:dyDescent="0.25">
      <c r="A187" t="s">
        <v>46</v>
      </c>
      <c r="B187">
        <v>164</v>
      </c>
      <c r="C187">
        <v>2</v>
      </c>
      <c r="D187">
        <v>18</v>
      </c>
      <c r="E187" s="12">
        <v>226</v>
      </c>
      <c r="F187" s="7">
        <v>4.8913000000000002</v>
      </c>
      <c r="G187" s="7">
        <v>33.847900000000003</v>
      </c>
      <c r="H187" s="3">
        <v>8.3493355309173207</v>
      </c>
      <c r="I187" s="3">
        <v>0.2</v>
      </c>
      <c r="J187">
        <v>2</v>
      </c>
      <c r="K187" s="5">
        <v>1.8554009991082401</v>
      </c>
      <c r="L187" s="5">
        <v>4.8240425976814241E-3</v>
      </c>
      <c r="M187">
        <v>2</v>
      </c>
      <c r="N187" s="5">
        <v>7.9883660684067204</v>
      </c>
      <c r="O187" s="5">
        <v>1.99709151710168E-2</v>
      </c>
      <c r="P187">
        <v>2</v>
      </c>
      <c r="Q187" s="9">
        <v>-999</v>
      </c>
      <c r="R187" s="9">
        <v>-999</v>
      </c>
      <c r="S187" s="9">
        <v>9</v>
      </c>
      <c r="T187" s="9">
        <v>-999</v>
      </c>
      <c r="U187" s="9">
        <v>-999</v>
      </c>
      <c r="V187" s="9">
        <v>9</v>
      </c>
      <c r="W187" s="9">
        <v>-999</v>
      </c>
      <c r="X187" s="9">
        <v>-999</v>
      </c>
      <c r="Y187">
        <v>9</v>
      </c>
    </row>
    <row r="188" spans="1:25" x14ac:dyDescent="0.25">
      <c r="A188" t="s">
        <v>46</v>
      </c>
      <c r="B188">
        <v>164</v>
      </c>
      <c r="C188">
        <v>2</v>
      </c>
      <c r="D188">
        <v>17</v>
      </c>
      <c r="E188" s="12">
        <v>300.10000000000002</v>
      </c>
      <c r="F188" s="7">
        <v>4.4096000000000002</v>
      </c>
      <c r="G188" s="7">
        <v>33.9041</v>
      </c>
      <c r="H188" s="3">
        <v>10.667159773780201</v>
      </c>
      <c r="I188" s="3">
        <v>0.2</v>
      </c>
      <c r="J188">
        <v>2</v>
      </c>
      <c r="K188" s="5">
        <v>1.8479716180807499</v>
      </c>
      <c r="L188" s="5">
        <v>4.8047262070099496E-3</v>
      </c>
      <c r="M188">
        <v>2</v>
      </c>
      <c r="N188" s="5">
        <v>7.9621935895479696</v>
      </c>
      <c r="O188" s="5">
        <v>1.9905483973869924E-2</v>
      </c>
      <c r="P188">
        <v>2</v>
      </c>
      <c r="Q188" s="9">
        <v>-999</v>
      </c>
      <c r="R188" s="9">
        <v>-999</v>
      </c>
      <c r="S188" s="9">
        <v>9</v>
      </c>
      <c r="T188" s="9">
        <v>-999</v>
      </c>
      <c r="U188" s="9">
        <v>-999</v>
      </c>
      <c r="V188" s="9">
        <v>9</v>
      </c>
      <c r="W188" s="9">
        <v>-999</v>
      </c>
      <c r="X188" s="9">
        <v>-999</v>
      </c>
      <c r="Y188">
        <v>9</v>
      </c>
    </row>
    <row r="189" spans="1:25" x14ac:dyDescent="0.25">
      <c r="A189" t="s">
        <v>46</v>
      </c>
      <c r="B189">
        <v>164</v>
      </c>
      <c r="C189">
        <v>2</v>
      </c>
      <c r="D189">
        <v>16</v>
      </c>
      <c r="E189" s="12">
        <v>400.3</v>
      </c>
      <c r="F189" s="7">
        <v>4.1345000000000001</v>
      </c>
      <c r="G189" s="7">
        <v>34.001800000000003</v>
      </c>
      <c r="H189" s="3">
        <v>13.211481799022501</v>
      </c>
      <c r="I189" s="3">
        <v>0.2</v>
      </c>
      <c r="J189">
        <v>2</v>
      </c>
      <c r="K189" s="5">
        <v>1.85495116015244</v>
      </c>
      <c r="L189" s="5">
        <v>4.8228730163963436E-3</v>
      </c>
      <c r="M189">
        <v>2</v>
      </c>
      <c r="N189" s="5">
        <v>7.9807771759135404</v>
      </c>
      <c r="O189" s="5">
        <v>1.9951942939783852E-2</v>
      </c>
      <c r="P189">
        <v>2</v>
      </c>
      <c r="Q189" s="9">
        <v>-999</v>
      </c>
      <c r="R189" s="9">
        <v>-999</v>
      </c>
      <c r="S189" s="9">
        <v>9</v>
      </c>
      <c r="T189" s="9">
        <v>-999</v>
      </c>
      <c r="U189" s="9">
        <v>-999</v>
      </c>
      <c r="V189" s="9">
        <v>9</v>
      </c>
      <c r="W189" s="9">
        <v>-999</v>
      </c>
      <c r="X189" s="9">
        <v>-999</v>
      </c>
      <c r="Y189">
        <v>9</v>
      </c>
    </row>
    <row r="190" spans="1:25" x14ac:dyDescent="0.25">
      <c r="A190" t="s">
        <v>46</v>
      </c>
      <c r="B190">
        <v>164</v>
      </c>
      <c r="C190">
        <v>2</v>
      </c>
      <c r="D190">
        <v>11</v>
      </c>
      <c r="E190" s="12">
        <v>1097.5</v>
      </c>
      <c r="F190" s="7">
        <v>2.7829000000000002</v>
      </c>
      <c r="G190" s="7">
        <v>34.4069</v>
      </c>
      <c r="H190" s="3">
        <v>17.637597692385501</v>
      </c>
      <c r="I190" s="3">
        <v>0.2</v>
      </c>
      <c r="J190">
        <v>2</v>
      </c>
      <c r="K190" s="5">
        <v>1.8930028510046699</v>
      </c>
      <c r="L190" s="5">
        <v>4.9218074126121418E-3</v>
      </c>
      <c r="M190">
        <v>2</v>
      </c>
      <c r="N190" s="5">
        <v>8.0746211071404606</v>
      </c>
      <c r="O190" s="5">
        <v>2.0186552767851151E-2</v>
      </c>
      <c r="P190">
        <v>2</v>
      </c>
      <c r="Q190" s="9">
        <v>-999</v>
      </c>
      <c r="R190" s="9">
        <v>-999</v>
      </c>
      <c r="S190" s="9">
        <v>9</v>
      </c>
      <c r="T190" s="9">
        <v>-999</v>
      </c>
      <c r="U190" s="9">
        <v>-999</v>
      </c>
      <c r="V190" s="9">
        <v>9</v>
      </c>
      <c r="W190" s="9">
        <v>-999</v>
      </c>
      <c r="X190" s="9">
        <v>-999</v>
      </c>
      <c r="Y190">
        <v>9</v>
      </c>
    </row>
    <row r="191" spans="1:25" x14ac:dyDescent="0.25">
      <c r="A191" t="s">
        <v>46</v>
      </c>
      <c r="B191">
        <v>164</v>
      </c>
      <c r="C191">
        <v>2</v>
      </c>
      <c r="D191">
        <v>10</v>
      </c>
      <c r="E191" s="12">
        <v>1298.3</v>
      </c>
      <c r="F191" s="7">
        <v>2.532</v>
      </c>
      <c r="G191" s="7">
        <v>34.460799999999999</v>
      </c>
      <c r="H191" s="3">
        <v>17.908094835287699</v>
      </c>
      <c r="I191" s="3">
        <v>0.2</v>
      </c>
      <c r="J191">
        <v>2</v>
      </c>
      <c r="K191" s="5">
        <v>1.9038763992426699</v>
      </c>
      <c r="L191" s="5">
        <v>4.9500786380309416E-3</v>
      </c>
      <c r="M191">
        <v>2</v>
      </c>
      <c r="N191" s="5">
        <v>8.0799705314227896</v>
      </c>
      <c r="O191" s="5">
        <v>2.0199926328556973E-2</v>
      </c>
      <c r="P191">
        <v>2</v>
      </c>
      <c r="Q191" s="9">
        <v>-999</v>
      </c>
      <c r="R191" s="9">
        <v>-999</v>
      </c>
      <c r="S191" s="9">
        <v>9</v>
      </c>
      <c r="T191" s="9">
        <v>-999</v>
      </c>
      <c r="U191" s="9">
        <v>-999</v>
      </c>
      <c r="V191" s="9">
        <v>9</v>
      </c>
      <c r="W191" s="9">
        <v>-999</v>
      </c>
      <c r="X191" s="9">
        <v>-999</v>
      </c>
      <c r="Y191">
        <v>9</v>
      </c>
    </row>
    <row r="192" spans="1:25" x14ac:dyDescent="0.25">
      <c r="A192" t="s">
        <v>46</v>
      </c>
      <c r="B192">
        <v>164</v>
      </c>
      <c r="C192">
        <v>2</v>
      </c>
      <c r="D192">
        <v>9</v>
      </c>
      <c r="E192" s="12">
        <v>1599.7</v>
      </c>
      <c r="F192" s="7">
        <v>2.2421000000000002</v>
      </c>
      <c r="G192" s="7">
        <v>34.522599999999997</v>
      </c>
      <c r="H192" s="3">
        <v>18.455446657109</v>
      </c>
      <c r="I192" s="3">
        <v>0.2</v>
      </c>
      <c r="J192">
        <v>2</v>
      </c>
      <c r="K192" s="5">
        <v>1.9038279402217</v>
      </c>
      <c r="L192" s="5">
        <v>4.9499526445764197E-3</v>
      </c>
      <c r="M192">
        <v>2</v>
      </c>
      <c r="N192" s="5">
        <v>8.1005087139455405</v>
      </c>
      <c r="O192" s="5">
        <v>2.0251271784863852E-2</v>
      </c>
      <c r="P192">
        <v>2</v>
      </c>
      <c r="Q192" s="9">
        <v>-999</v>
      </c>
      <c r="R192" s="9">
        <v>-999</v>
      </c>
      <c r="S192" s="9">
        <v>9</v>
      </c>
      <c r="T192" s="9">
        <v>-999</v>
      </c>
      <c r="U192" s="9">
        <v>-999</v>
      </c>
      <c r="V192" s="9">
        <v>9</v>
      </c>
      <c r="W192" s="9">
        <v>-999</v>
      </c>
      <c r="X192" s="9">
        <v>-999</v>
      </c>
      <c r="Y192">
        <v>9</v>
      </c>
    </row>
    <row r="193" spans="1:25" x14ac:dyDescent="0.25">
      <c r="A193" t="s">
        <v>46</v>
      </c>
      <c r="B193">
        <v>170</v>
      </c>
      <c r="C193">
        <v>2</v>
      </c>
      <c r="D193">
        <v>22</v>
      </c>
      <c r="E193" s="12">
        <v>50.3</v>
      </c>
      <c r="F193" s="7">
        <v>6.0282</v>
      </c>
      <c r="G193" s="7">
        <v>32.6736</v>
      </c>
      <c r="H193" s="3">
        <v>-1.2331423531346899</v>
      </c>
      <c r="I193" s="3">
        <v>0.2</v>
      </c>
      <c r="J193">
        <v>2</v>
      </c>
      <c r="K193" s="5">
        <v>1.8168389852671101</v>
      </c>
      <c r="L193" s="5">
        <v>4.7237813616944858E-3</v>
      </c>
      <c r="M193">
        <v>2</v>
      </c>
      <c r="N193" s="5">
        <v>7.8931237359735</v>
      </c>
      <c r="O193" s="5">
        <v>1.9732809339933752E-2</v>
      </c>
      <c r="P193">
        <v>2</v>
      </c>
      <c r="Q193" s="9">
        <v>-999</v>
      </c>
      <c r="R193" s="9">
        <v>-999</v>
      </c>
      <c r="S193" s="9">
        <v>9</v>
      </c>
      <c r="T193" s="9">
        <v>-999</v>
      </c>
      <c r="U193" s="9">
        <v>-999</v>
      </c>
      <c r="V193" s="9">
        <v>9</v>
      </c>
      <c r="W193" s="9">
        <v>-999</v>
      </c>
      <c r="X193" s="9">
        <v>-999</v>
      </c>
      <c r="Y193">
        <v>9</v>
      </c>
    </row>
    <row r="194" spans="1:25" x14ac:dyDescent="0.25">
      <c r="A194" t="s">
        <v>46</v>
      </c>
      <c r="B194">
        <v>170</v>
      </c>
      <c r="C194">
        <v>2</v>
      </c>
      <c r="D194">
        <v>20</v>
      </c>
      <c r="E194" s="12">
        <v>99.9</v>
      </c>
      <c r="F194" s="7">
        <v>4.7302999999999997</v>
      </c>
      <c r="G194" s="7">
        <v>33.064999999999998</v>
      </c>
      <c r="H194" s="3">
        <v>1.59066050836865</v>
      </c>
      <c r="I194" s="3">
        <v>0.2</v>
      </c>
      <c r="J194">
        <v>2</v>
      </c>
      <c r="K194" s="5">
        <v>1.82688238616983</v>
      </c>
      <c r="L194" s="5">
        <v>4.7498942040415581E-3</v>
      </c>
      <c r="M194">
        <v>2</v>
      </c>
      <c r="N194" s="5">
        <v>7.9479338034121199</v>
      </c>
      <c r="O194" s="5">
        <v>1.9869834508530301E-2</v>
      </c>
      <c r="P194">
        <v>2</v>
      </c>
      <c r="Q194" s="9">
        <v>-999</v>
      </c>
      <c r="R194" s="9">
        <v>-999</v>
      </c>
      <c r="S194" s="9">
        <v>9</v>
      </c>
      <c r="T194" s="9">
        <v>-999</v>
      </c>
      <c r="U194" s="9">
        <v>-999</v>
      </c>
      <c r="V194" s="9">
        <v>9</v>
      </c>
      <c r="W194" s="9">
        <v>-999</v>
      </c>
      <c r="X194" s="9">
        <v>-999</v>
      </c>
      <c r="Y194">
        <v>9</v>
      </c>
    </row>
    <row r="195" spans="1:25" x14ac:dyDescent="0.25">
      <c r="A195" t="s">
        <v>46</v>
      </c>
      <c r="B195">
        <v>170</v>
      </c>
      <c r="C195">
        <v>2</v>
      </c>
      <c r="D195">
        <v>18</v>
      </c>
      <c r="E195" s="12">
        <v>225</v>
      </c>
      <c r="F195" s="7">
        <v>3.6781999999999999</v>
      </c>
      <c r="G195" s="7">
        <v>33.8673</v>
      </c>
      <c r="H195" s="3">
        <v>11.6515299961998</v>
      </c>
      <c r="I195" s="3">
        <v>0.2</v>
      </c>
      <c r="J195">
        <v>2</v>
      </c>
      <c r="K195" s="5">
        <v>1.8504314516461799</v>
      </c>
      <c r="L195" s="5">
        <v>4.8111217742800678E-3</v>
      </c>
      <c r="M195">
        <v>2</v>
      </c>
      <c r="N195" s="5">
        <v>8.0073016821072507</v>
      </c>
      <c r="O195" s="5">
        <v>2.0018254205268128E-2</v>
      </c>
      <c r="P195">
        <v>2</v>
      </c>
      <c r="Q195" s="9">
        <v>-999</v>
      </c>
      <c r="R195" s="9">
        <v>-999</v>
      </c>
      <c r="S195" s="9">
        <v>9</v>
      </c>
      <c r="T195" s="9">
        <v>-999</v>
      </c>
      <c r="U195" s="9">
        <v>-999</v>
      </c>
      <c r="V195" s="9">
        <v>9</v>
      </c>
      <c r="W195" s="9">
        <v>-999</v>
      </c>
      <c r="X195" s="9">
        <v>-999</v>
      </c>
      <c r="Y195">
        <v>9</v>
      </c>
    </row>
    <row r="196" spans="1:25" x14ac:dyDescent="0.25">
      <c r="A196" t="s">
        <v>46</v>
      </c>
      <c r="B196">
        <v>170</v>
      </c>
      <c r="C196">
        <v>2</v>
      </c>
      <c r="D196">
        <v>17</v>
      </c>
      <c r="E196" s="12">
        <v>300.3</v>
      </c>
      <c r="F196" s="7">
        <v>3.7265000000000001</v>
      </c>
      <c r="G196" s="7">
        <v>33.974600000000002</v>
      </c>
      <c r="H196" s="3">
        <v>13.6772055879945</v>
      </c>
      <c r="I196" s="3">
        <v>0.2</v>
      </c>
      <c r="J196">
        <v>2</v>
      </c>
      <c r="K196" s="5">
        <v>1.8584143558431501</v>
      </c>
      <c r="L196" s="5">
        <v>4.8318773251921901E-3</v>
      </c>
      <c r="M196">
        <v>2</v>
      </c>
      <c r="N196" s="5">
        <v>8.0168059301940406</v>
      </c>
      <c r="O196" s="5">
        <v>2.0042014825485101E-2</v>
      </c>
      <c r="P196">
        <v>2</v>
      </c>
      <c r="Q196" s="9">
        <v>-999</v>
      </c>
      <c r="R196" s="9">
        <v>-999</v>
      </c>
      <c r="S196" s="9">
        <v>9</v>
      </c>
      <c r="T196" s="9">
        <v>-999</v>
      </c>
      <c r="U196" s="9">
        <v>-999</v>
      </c>
      <c r="V196" s="9">
        <v>9</v>
      </c>
      <c r="W196" s="9">
        <v>-999</v>
      </c>
      <c r="X196" s="9">
        <v>-999</v>
      </c>
      <c r="Y196">
        <v>9</v>
      </c>
    </row>
    <row r="197" spans="1:25" x14ac:dyDescent="0.25">
      <c r="A197" t="s">
        <v>46</v>
      </c>
      <c r="B197">
        <v>170</v>
      </c>
      <c r="C197">
        <v>2</v>
      </c>
      <c r="D197">
        <v>16</v>
      </c>
      <c r="E197" s="12">
        <v>399.7</v>
      </c>
      <c r="F197" s="7">
        <v>3.6505999999999998</v>
      </c>
      <c r="G197" s="7">
        <v>34.084699999999998</v>
      </c>
      <c r="H197" s="3">
        <v>15.4328569669588</v>
      </c>
      <c r="I197" s="3">
        <v>0.2</v>
      </c>
      <c r="J197">
        <v>2</v>
      </c>
      <c r="K197" s="5">
        <v>1.8689970367620701</v>
      </c>
      <c r="L197" s="5">
        <v>4.859392295581382E-3</v>
      </c>
      <c r="M197">
        <v>2</v>
      </c>
      <c r="N197" s="5">
        <v>8.0233370197986797</v>
      </c>
      <c r="O197" s="5">
        <v>2.0058342549496701E-2</v>
      </c>
      <c r="P197">
        <v>2</v>
      </c>
      <c r="Q197" s="9">
        <v>-999</v>
      </c>
      <c r="R197" s="9">
        <v>-999</v>
      </c>
      <c r="S197" s="9">
        <v>9</v>
      </c>
      <c r="T197" s="9">
        <v>-999</v>
      </c>
      <c r="U197" s="9">
        <v>-999</v>
      </c>
      <c r="V197" s="9">
        <v>9</v>
      </c>
      <c r="W197" s="9">
        <v>-999</v>
      </c>
      <c r="X197" s="9">
        <v>-999</v>
      </c>
      <c r="Y197">
        <v>9</v>
      </c>
    </row>
    <row r="198" spans="1:25" x14ac:dyDescent="0.25">
      <c r="A198" t="s">
        <v>46</v>
      </c>
      <c r="B198">
        <v>170</v>
      </c>
      <c r="C198">
        <v>2</v>
      </c>
      <c r="D198">
        <v>14</v>
      </c>
      <c r="E198" s="12">
        <v>649.79999999999995</v>
      </c>
      <c r="F198" s="7">
        <v>3.3119999999999998</v>
      </c>
      <c r="G198" s="7">
        <v>34.257199999999997</v>
      </c>
      <c r="H198" s="3">
        <v>16.747332749310502</v>
      </c>
      <c r="I198" s="3">
        <v>0.2</v>
      </c>
      <c r="J198">
        <v>2</v>
      </c>
      <c r="K198" s="5">
        <v>1.9009610146149201</v>
      </c>
      <c r="L198" s="5">
        <v>4.9424986379987918E-3</v>
      </c>
      <c r="M198">
        <v>2</v>
      </c>
      <c r="N198" s="5">
        <v>8.1281046899659604</v>
      </c>
      <c r="O198" s="5">
        <v>2.0320261724914902E-2</v>
      </c>
      <c r="P198">
        <v>2</v>
      </c>
      <c r="Q198" s="9">
        <v>-999</v>
      </c>
      <c r="R198" s="9">
        <v>-999</v>
      </c>
      <c r="S198" s="9">
        <v>9</v>
      </c>
      <c r="T198" s="9">
        <v>-999</v>
      </c>
      <c r="U198" s="9">
        <v>-999</v>
      </c>
      <c r="V198" s="9">
        <v>9</v>
      </c>
      <c r="W198" s="9">
        <v>-999</v>
      </c>
      <c r="X198" s="9">
        <v>-999</v>
      </c>
      <c r="Y198">
        <v>9</v>
      </c>
    </row>
    <row r="199" spans="1:25" x14ac:dyDescent="0.25">
      <c r="A199" t="s">
        <v>46</v>
      </c>
      <c r="B199">
        <v>170</v>
      </c>
      <c r="C199">
        <v>2</v>
      </c>
      <c r="D199">
        <v>13</v>
      </c>
      <c r="E199" s="12">
        <v>800.1</v>
      </c>
      <c r="F199" s="7">
        <v>3.0891000000000002</v>
      </c>
      <c r="G199" s="7">
        <v>34.325800000000001</v>
      </c>
      <c r="H199" s="3">
        <v>17.514479022279399</v>
      </c>
      <c r="I199" s="3">
        <v>0.2</v>
      </c>
      <c r="J199">
        <v>2</v>
      </c>
      <c r="K199" s="5">
        <v>1.89205012601833</v>
      </c>
      <c r="L199" s="5">
        <v>4.9193303276476577E-3</v>
      </c>
      <c r="M199">
        <v>2</v>
      </c>
      <c r="N199" s="5">
        <v>8.0700474148783101</v>
      </c>
      <c r="O199" s="5">
        <v>2.0175118537195776E-2</v>
      </c>
      <c r="P199">
        <v>2</v>
      </c>
      <c r="Q199" s="9">
        <v>-999</v>
      </c>
      <c r="R199" s="9">
        <v>-999</v>
      </c>
      <c r="S199" s="9">
        <v>9</v>
      </c>
      <c r="T199" s="9">
        <v>-999</v>
      </c>
      <c r="U199" s="9">
        <v>-999</v>
      </c>
      <c r="V199" s="9">
        <v>9</v>
      </c>
      <c r="W199" s="9">
        <v>-999</v>
      </c>
      <c r="X199" s="9">
        <v>-999</v>
      </c>
      <c r="Y199">
        <v>9</v>
      </c>
    </row>
    <row r="200" spans="1:25" x14ac:dyDescent="0.25">
      <c r="A200" t="s">
        <v>46</v>
      </c>
      <c r="B200">
        <v>170</v>
      </c>
      <c r="C200">
        <v>2</v>
      </c>
      <c r="D200">
        <v>11</v>
      </c>
      <c r="E200" s="12">
        <v>1099.7</v>
      </c>
      <c r="F200" s="7">
        <v>2.6642999999999999</v>
      </c>
      <c r="G200" s="7">
        <v>34.428899999999999</v>
      </c>
      <c r="H200" s="3">
        <v>17.7470182839754</v>
      </c>
      <c r="I200" s="3">
        <v>0.2</v>
      </c>
      <c r="J200">
        <v>2</v>
      </c>
      <c r="K200" s="5">
        <v>1.9105013806269899</v>
      </c>
      <c r="L200" s="5">
        <v>4.9673035896301738E-3</v>
      </c>
      <c r="M200">
        <v>2</v>
      </c>
      <c r="N200" s="5">
        <v>8.1417307543501103</v>
      </c>
      <c r="O200" s="5">
        <v>2.0354326885875275E-2</v>
      </c>
      <c r="P200">
        <v>2</v>
      </c>
      <c r="Q200" s="9">
        <v>-999</v>
      </c>
      <c r="R200" s="9">
        <v>-999</v>
      </c>
      <c r="S200" s="9">
        <v>9</v>
      </c>
      <c r="T200" s="9">
        <v>-999</v>
      </c>
      <c r="U200" s="9">
        <v>-999</v>
      </c>
      <c r="V200" s="9">
        <v>9</v>
      </c>
      <c r="W200" s="9">
        <v>-999</v>
      </c>
      <c r="X200" s="9">
        <v>-999</v>
      </c>
      <c r="Y200">
        <v>9</v>
      </c>
    </row>
    <row r="201" spans="1:25" x14ac:dyDescent="0.25">
      <c r="A201" t="s">
        <v>46</v>
      </c>
      <c r="B201">
        <v>170</v>
      </c>
      <c r="C201">
        <v>2</v>
      </c>
      <c r="D201">
        <v>10</v>
      </c>
      <c r="E201" s="12">
        <v>1293.5999999999999</v>
      </c>
      <c r="F201" s="7">
        <v>2.4428999999999998</v>
      </c>
      <c r="G201" s="7">
        <v>34.476900000000001</v>
      </c>
      <c r="H201" s="3">
        <v>18.437735460420399</v>
      </c>
      <c r="I201" s="3">
        <v>0.2</v>
      </c>
      <c r="J201">
        <v>2</v>
      </c>
      <c r="K201" s="5">
        <v>1.89727076756635</v>
      </c>
      <c r="L201" s="5">
        <v>4.9329039956725095E-3</v>
      </c>
      <c r="M201">
        <v>2</v>
      </c>
      <c r="N201" s="5">
        <v>8.1027956733764199</v>
      </c>
      <c r="O201" s="5">
        <v>2.025698918344105E-2</v>
      </c>
      <c r="P201">
        <v>2</v>
      </c>
      <c r="Q201" s="9">
        <v>-999</v>
      </c>
      <c r="R201" s="9">
        <v>-999</v>
      </c>
      <c r="S201" s="9">
        <v>9</v>
      </c>
      <c r="T201" s="9">
        <v>-999</v>
      </c>
      <c r="U201" s="9">
        <v>-999</v>
      </c>
      <c r="V201" s="9">
        <v>9</v>
      </c>
      <c r="W201" s="9">
        <v>-999</v>
      </c>
      <c r="X201" s="9">
        <v>-999</v>
      </c>
      <c r="Y201">
        <v>9</v>
      </c>
    </row>
    <row r="202" spans="1:25" x14ac:dyDescent="0.25">
      <c r="A202" t="s">
        <v>46</v>
      </c>
      <c r="B202">
        <v>170</v>
      </c>
      <c r="C202">
        <v>2</v>
      </c>
      <c r="D202">
        <v>8</v>
      </c>
      <c r="E202" s="12">
        <v>1999.8</v>
      </c>
      <c r="F202" s="7">
        <v>1.9282999999999999</v>
      </c>
      <c r="G202" s="7">
        <v>34.588200000000001</v>
      </c>
      <c r="H202" s="3">
        <v>19.409704470761401</v>
      </c>
      <c r="I202" s="3">
        <v>0.2</v>
      </c>
      <c r="J202">
        <v>2</v>
      </c>
      <c r="K202" s="5">
        <v>1.9080535078157601</v>
      </c>
      <c r="L202" s="5">
        <v>4.9609391203209764E-3</v>
      </c>
      <c r="M202">
        <v>2</v>
      </c>
      <c r="N202" s="5">
        <v>8.1229580587030696</v>
      </c>
      <c r="O202" s="5">
        <v>2.0307395146757674E-2</v>
      </c>
      <c r="P202">
        <v>2</v>
      </c>
      <c r="Q202" s="9">
        <v>-999</v>
      </c>
      <c r="R202" s="9">
        <v>-999</v>
      </c>
      <c r="S202" s="9">
        <v>9</v>
      </c>
      <c r="T202" s="9">
        <v>-999</v>
      </c>
      <c r="U202" s="9">
        <v>-999</v>
      </c>
      <c r="V202" s="9">
        <v>9</v>
      </c>
      <c r="W202" s="9">
        <v>-999</v>
      </c>
      <c r="X202" s="9">
        <v>-999</v>
      </c>
      <c r="Y202">
        <v>9</v>
      </c>
    </row>
    <row r="203" spans="1:25" x14ac:dyDescent="0.25">
      <c r="A203" t="s">
        <v>46</v>
      </c>
      <c r="B203">
        <v>176</v>
      </c>
      <c r="C203">
        <v>2</v>
      </c>
      <c r="D203">
        <v>24</v>
      </c>
      <c r="E203" s="12">
        <v>2.8</v>
      </c>
      <c r="F203" s="7">
        <v>9.4642999999999997</v>
      </c>
      <c r="G203" s="7">
        <v>32.401400000000002</v>
      </c>
      <c r="H203" s="3">
        <v>-1.68556481321808</v>
      </c>
      <c r="I203" s="3">
        <v>0.2</v>
      </c>
      <c r="J203">
        <v>2</v>
      </c>
      <c r="K203" s="5">
        <v>1.8166666322762699</v>
      </c>
      <c r="L203" s="5">
        <v>4.7233332439183019E-3</v>
      </c>
      <c r="M203">
        <v>2</v>
      </c>
      <c r="N203" s="5">
        <v>7.7366345849770299</v>
      </c>
      <c r="O203" s="5">
        <v>1.9341586462442575E-2</v>
      </c>
      <c r="P203">
        <v>2</v>
      </c>
      <c r="Q203" s="9">
        <v>-999</v>
      </c>
      <c r="R203" s="9">
        <v>-999</v>
      </c>
      <c r="S203" s="9">
        <v>9</v>
      </c>
      <c r="T203" s="9">
        <v>-999</v>
      </c>
      <c r="U203" s="9">
        <v>-999</v>
      </c>
      <c r="V203" s="9">
        <v>9</v>
      </c>
      <c r="W203" s="9">
        <v>-999</v>
      </c>
      <c r="X203" s="9">
        <v>-999</v>
      </c>
      <c r="Y203">
        <v>9</v>
      </c>
    </row>
    <row r="204" spans="1:25" x14ac:dyDescent="0.25">
      <c r="A204" t="s">
        <v>46</v>
      </c>
      <c r="B204">
        <v>176</v>
      </c>
      <c r="C204">
        <v>2</v>
      </c>
      <c r="D204">
        <v>18</v>
      </c>
      <c r="E204" s="12">
        <v>224.7</v>
      </c>
      <c r="F204" s="7">
        <v>3.9079000000000002</v>
      </c>
      <c r="G204" s="7">
        <v>33.970700000000001</v>
      </c>
      <c r="H204" s="3">
        <v>14.4582315028764</v>
      </c>
      <c r="I204" s="3">
        <v>0.2</v>
      </c>
      <c r="J204">
        <v>2</v>
      </c>
      <c r="K204" s="5">
        <v>1.86134371258259</v>
      </c>
      <c r="L204" s="5">
        <v>4.8394936527147341E-3</v>
      </c>
      <c r="M204">
        <v>2</v>
      </c>
      <c r="N204" s="5">
        <v>8.0283363698018295</v>
      </c>
      <c r="O204" s="5">
        <v>2.0070840924504573E-2</v>
      </c>
      <c r="P204">
        <v>2</v>
      </c>
      <c r="Q204" s="9">
        <v>-999</v>
      </c>
      <c r="R204" s="9">
        <v>-999</v>
      </c>
      <c r="S204" s="9">
        <v>9</v>
      </c>
      <c r="T204" s="9">
        <v>-999</v>
      </c>
      <c r="U204" s="9">
        <v>-999</v>
      </c>
      <c r="V204" s="9">
        <v>9</v>
      </c>
      <c r="W204" s="9">
        <v>-999</v>
      </c>
      <c r="X204" s="9">
        <v>-999</v>
      </c>
      <c r="Y204">
        <v>9</v>
      </c>
    </row>
    <row r="205" spans="1:25" x14ac:dyDescent="0.25">
      <c r="A205" t="s">
        <v>46</v>
      </c>
      <c r="B205">
        <v>176</v>
      </c>
      <c r="C205">
        <v>2</v>
      </c>
      <c r="D205">
        <v>17</v>
      </c>
      <c r="E205" s="12">
        <v>299.8</v>
      </c>
      <c r="F205" s="7">
        <v>3.8875000000000002</v>
      </c>
      <c r="G205" s="7">
        <v>34.049900000000001</v>
      </c>
      <c r="H205" s="3">
        <v>15.6313638871493</v>
      </c>
      <c r="I205" s="3">
        <v>0.2</v>
      </c>
      <c r="J205">
        <v>2</v>
      </c>
      <c r="K205" s="5">
        <v>1.8695712062155101</v>
      </c>
      <c r="L205" s="5">
        <v>4.8608851361603258E-3</v>
      </c>
      <c r="M205">
        <v>2</v>
      </c>
      <c r="N205" s="5">
        <v>8.0552708205184498</v>
      </c>
      <c r="O205" s="5">
        <v>2.0138177051296124E-2</v>
      </c>
      <c r="P205">
        <v>2</v>
      </c>
      <c r="Q205" s="9">
        <v>-999</v>
      </c>
      <c r="R205" s="9">
        <v>-999</v>
      </c>
      <c r="S205" s="9">
        <v>9</v>
      </c>
      <c r="T205" s="9">
        <v>-999</v>
      </c>
      <c r="U205" s="9">
        <v>-999</v>
      </c>
      <c r="V205" s="9">
        <v>9</v>
      </c>
      <c r="W205" s="9">
        <v>-999</v>
      </c>
      <c r="X205" s="9">
        <v>-999</v>
      </c>
      <c r="Y205">
        <v>9</v>
      </c>
    </row>
    <row r="206" spans="1:25" x14ac:dyDescent="0.25">
      <c r="A206" t="s">
        <v>46</v>
      </c>
      <c r="B206">
        <v>176</v>
      </c>
      <c r="C206">
        <v>2</v>
      </c>
      <c r="D206">
        <v>15</v>
      </c>
      <c r="E206" s="12">
        <v>500</v>
      </c>
      <c r="F206" s="7">
        <v>3.5737999999999999</v>
      </c>
      <c r="G206" s="7">
        <v>34.220399999999998</v>
      </c>
      <c r="H206" s="3">
        <v>16.952502031976</v>
      </c>
      <c r="I206" s="3">
        <v>0.2</v>
      </c>
      <c r="J206">
        <v>2</v>
      </c>
      <c r="K206" s="5">
        <v>1.88954834427209</v>
      </c>
      <c r="L206" s="5">
        <v>4.9128256951074334E-3</v>
      </c>
      <c r="M206">
        <v>2</v>
      </c>
      <c r="N206" s="5">
        <v>8.0757320294108403</v>
      </c>
      <c r="O206" s="5">
        <v>2.0189330073527103E-2</v>
      </c>
      <c r="P206">
        <v>2</v>
      </c>
      <c r="Q206" s="9">
        <v>-999</v>
      </c>
      <c r="R206" s="9">
        <v>-999</v>
      </c>
      <c r="S206" s="9">
        <v>9</v>
      </c>
      <c r="T206" s="9">
        <v>-999</v>
      </c>
      <c r="U206" s="9">
        <v>-999</v>
      </c>
      <c r="V206" s="9">
        <v>9</v>
      </c>
      <c r="W206" s="9">
        <v>-999</v>
      </c>
      <c r="X206" s="9">
        <v>-999</v>
      </c>
      <c r="Y206">
        <v>9</v>
      </c>
    </row>
    <row r="207" spans="1:25" x14ac:dyDescent="0.25">
      <c r="A207" t="s">
        <v>46</v>
      </c>
      <c r="B207">
        <v>176</v>
      </c>
      <c r="C207">
        <v>2</v>
      </c>
      <c r="D207">
        <v>14</v>
      </c>
      <c r="E207" s="12">
        <v>650.1</v>
      </c>
      <c r="F207" s="7">
        <v>3.3214000000000001</v>
      </c>
      <c r="G207" s="7">
        <v>34.287799999999997</v>
      </c>
      <c r="H207" s="3">
        <v>16.9222342820512</v>
      </c>
      <c r="I207" s="3">
        <v>0.2</v>
      </c>
      <c r="J207">
        <v>3</v>
      </c>
      <c r="K207" s="5">
        <v>1.9788829702201001</v>
      </c>
      <c r="L207" s="5">
        <v>5.1450957225722595E-3</v>
      </c>
      <c r="M207">
        <v>3</v>
      </c>
      <c r="N207" s="5">
        <v>8.39119233364341</v>
      </c>
      <c r="O207" s="5">
        <v>2.0977980834108526E-2</v>
      </c>
      <c r="P207">
        <v>3</v>
      </c>
      <c r="Q207" s="9">
        <v>-999</v>
      </c>
      <c r="R207" s="9">
        <v>-999</v>
      </c>
      <c r="S207" s="9">
        <v>9</v>
      </c>
      <c r="T207" s="9">
        <v>-999</v>
      </c>
      <c r="U207" s="9">
        <v>-999</v>
      </c>
      <c r="V207" s="9">
        <v>9</v>
      </c>
      <c r="W207" s="9">
        <v>-999</v>
      </c>
      <c r="X207" s="9">
        <v>-999</v>
      </c>
      <c r="Y207">
        <v>9</v>
      </c>
    </row>
    <row r="208" spans="1:25" x14ac:dyDescent="0.25">
      <c r="A208" t="s">
        <v>46</v>
      </c>
      <c r="B208">
        <v>176</v>
      </c>
      <c r="C208">
        <v>2</v>
      </c>
      <c r="D208">
        <v>13</v>
      </c>
      <c r="E208" s="12">
        <v>800</v>
      </c>
      <c r="F208" s="7">
        <v>3.0215999999999998</v>
      </c>
      <c r="G208" s="7">
        <v>34.357199999999999</v>
      </c>
      <c r="H208" s="3">
        <v>17.4978943028107</v>
      </c>
      <c r="I208" s="3">
        <v>0.2</v>
      </c>
      <c r="J208">
        <v>2</v>
      </c>
      <c r="K208" s="5">
        <v>1.91806988189164</v>
      </c>
      <c r="L208" s="5">
        <v>4.9869816929182633E-3</v>
      </c>
      <c r="M208">
        <v>2</v>
      </c>
      <c r="N208" s="5">
        <v>8.1726766553491199</v>
      </c>
      <c r="O208" s="5">
        <v>2.0431691638372801E-2</v>
      </c>
      <c r="P208">
        <v>2</v>
      </c>
      <c r="Q208" s="9">
        <v>-999</v>
      </c>
      <c r="R208" s="9">
        <v>-999</v>
      </c>
      <c r="S208" s="9">
        <v>9</v>
      </c>
      <c r="T208" s="9">
        <v>-999</v>
      </c>
      <c r="U208" s="9">
        <v>-999</v>
      </c>
      <c r="V208" s="9">
        <v>9</v>
      </c>
      <c r="W208" s="9">
        <v>-999</v>
      </c>
      <c r="X208" s="9">
        <v>-999</v>
      </c>
      <c r="Y208">
        <v>9</v>
      </c>
    </row>
    <row r="209" spans="1:25" x14ac:dyDescent="0.25">
      <c r="A209" t="s">
        <v>46</v>
      </c>
      <c r="B209">
        <v>176</v>
      </c>
      <c r="C209">
        <v>2</v>
      </c>
      <c r="D209">
        <v>12</v>
      </c>
      <c r="E209" s="12">
        <v>950</v>
      </c>
      <c r="F209" s="7">
        <v>2.7955000000000001</v>
      </c>
      <c r="G209" s="7">
        <v>34.403599999999997</v>
      </c>
      <c r="H209" s="3">
        <v>17.728784591582301</v>
      </c>
      <c r="I209" s="3">
        <v>0.2</v>
      </c>
      <c r="J209">
        <v>2</v>
      </c>
      <c r="K209" s="5">
        <v>1.8900536248830999</v>
      </c>
      <c r="L209" s="5">
        <v>4.9141394246960592E-3</v>
      </c>
      <c r="M209">
        <v>2</v>
      </c>
      <c r="N209" s="5">
        <v>8.0606772171980499</v>
      </c>
      <c r="O209" s="5">
        <v>2.0151693042995127E-2</v>
      </c>
      <c r="P209">
        <v>2</v>
      </c>
      <c r="Q209" s="9">
        <v>-999</v>
      </c>
      <c r="R209" s="9">
        <v>-999</v>
      </c>
      <c r="S209" s="9">
        <v>9</v>
      </c>
      <c r="T209" s="9">
        <v>-999</v>
      </c>
      <c r="U209" s="9">
        <v>-999</v>
      </c>
      <c r="V209" s="9">
        <v>9</v>
      </c>
      <c r="W209" s="9">
        <v>-999</v>
      </c>
      <c r="X209" s="9">
        <v>-999</v>
      </c>
      <c r="Y209">
        <v>9</v>
      </c>
    </row>
    <row r="210" spans="1:25" x14ac:dyDescent="0.25">
      <c r="A210" t="s">
        <v>46</v>
      </c>
      <c r="B210">
        <v>176</v>
      </c>
      <c r="C210">
        <v>2</v>
      </c>
      <c r="D210">
        <v>11</v>
      </c>
      <c r="E210" s="12">
        <v>1100.2</v>
      </c>
      <c r="F210" s="7">
        <v>2.5994000000000002</v>
      </c>
      <c r="G210" s="7">
        <v>34.442500000000003</v>
      </c>
      <c r="H210" s="3">
        <v>17.871622649023902</v>
      </c>
      <c r="I210" s="3">
        <v>0.2</v>
      </c>
      <c r="J210">
        <v>2</v>
      </c>
      <c r="K210" s="5">
        <v>1.8999346018160499</v>
      </c>
      <c r="L210" s="5">
        <v>4.9398299647217293E-3</v>
      </c>
      <c r="M210">
        <v>2</v>
      </c>
      <c r="N210" s="5">
        <v>8.0981342284782993</v>
      </c>
      <c r="O210" s="5">
        <v>2.024533557119575E-2</v>
      </c>
      <c r="P210">
        <v>2</v>
      </c>
      <c r="Q210" s="9">
        <v>-999</v>
      </c>
      <c r="R210" s="9">
        <v>-999</v>
      </c>
      <c r="S210" s="9">
        <v>9</v>
      </c>
      <c r="T210" s="9">
        <v>-999</v>
      </c>
      <c r="U210" s="9">
        <v>-999</v>
      </c>
      <c r="V210" s="9">
        <v>9</v>
      </c>
      <c r="W210" s="9">
        <v>-999</v>
      </c>
      <c r="X210" s="9">
        <v>-999</v>
      </c>
      <c r="Y210">
        <v>9</v>
      </c>
    </row>
    <row r="211" spans="1:25" x14ac:dyDescent="0.25">
      <c r="A211" t="s">
        <v>46</v>
      </c>
      <c r="B211">
        <v>176</v>
      </c>
      <c r="C211">
        <v>2</v>
      </c>
      <c r="D211">
        <v>10</v>
      </c>
      <c r="E211" s="12">
        <v>1300.5</v>
      </c>
      <c r="F211" s="7">
        <v>2.3641000000000001</v>
      </c>
      <c r="G211" s="7">
        <v>34.490400000000001</v>
      </c>
      <c r="H211" s="3">
        <v>18.156757459506601</v>
      </c>
      <c r="I211" s="3">
        <v>0.2</v>
      </c>
      <c r="J211">
        <v>2</v>
      </c>
      <c r="K211" s="5">
        <v>1.8994893548742899</v>
      </c>
      <c r="L211" s="5">
        <v>4.9386723226731537E-3</v>
      </c>
      <c r="M211">
        <v>2</v>
      </c>
      <c r="N211" s="5">
        <v>8.0864648940197199</v>
      </c>
      <c r="O211" s="5">
        <v>2.0216162235049299E-2</v>
      </c>
      <c r="P211">
        <v>2</v>
      </c>
      <c r="Q211" s="9">
        <v>-999</v>
      </c>
      <c r="R211" s="9">
        <v>-999</v>
      </c>
      <c r="S211" s="9">
        <v>9</v>
      </c>
      <c r="T211" s="9">
        <v>-999</v>
      </c>
      <c r="U211" s="9">
        <v>-999</v>
      </c>
      <c r="V211" s="9">
        <v>9</v>
      </c>
      <c r="W211" s="9">
        <v>-999</v>
      </c>
      <c r="X211" s="9">
        <v>-999</v>
      </c>
      <c r="Y211">
        <v>9</v>
      </c>
    </row>
    <row r="212" spans="1:25" x14ac:dyDescent="0.25">
      <c r="A212" t="s">
        <v>46</v>
      </c>
      <c r="B212">
        <v>176</v>
      </c>
      <c r="C212">
        <v>2</v>
      </c>
      <c r="D212">
        <v>9</v>
      </c>
      <c r="E212" s="12">
        <v>1599.4</v>
      </c>
      <c r="F212" s="7">
        <v>2.1177999999999999</v>
      </c>
      <c r="G212" s="7">
        <v>34.544499999999999</v>
      </c>
      <c r="H212" s="3">
        <v>19.1467325501043</v>
      </c>
      <c r="I212" s="3">
        <v>0.2</v>
      </c>
      <c r="J212">
        <v>2</v>
      </c>
      <c r="K212" s="5">
        <v>1.8976898101862201</v>
      </c>
      <c r="L212" s="5">
        <v>4.9339935064841717E-3</v>
      </c>
      <c r="M212">
        <v>2</v>
      </c>
      <c r="N212" s="5">
        <v>8.1023867218946695</v>
      </c>
      <c r="O212" s="5">
        <v>2.0255966804736673E-2</v>
      </c>
      <c r="P212">
        <v>2</v>
      </c>
      <c r="Q212" s="9">
        <v>-999</v>
      </c>
      <c r="R212" s="9">
        <v>-999</v>
      </c>
      <c r="S212" s="9">
        <v>9</v>
      </c>
      <c r="T212" s="9">
        <v>-999</v>
      </c>
      <c r="U212" s="9">
        <v>-999</v>
      </c>
      <c r="V212" s="9">
        <v>9</v>
      </c>
      <c r="W212" s="9">
        <v>-999</v>
      </c>
      <c r="X212" s="9">
        <v>-999</v>
      </c>
      <c r="Y212">
        <v>9</v>
      </c>
    </row>
    <row r="213" spans="1:25" x14ac:dyDescent="0.25">
      <c r="A213" t="s">
        <v>46</v>
      </c>
      <c r="B213">
        <v>10</v>
      </c>
      <c r="C213">
        <v>1</v>
      </c>
      <c r="D213">
        <v>22</v>
      </c>
      <c r="E213" s="12">
        <v>42.4</v>
      </c>
      <c r="F213" s="7">
        <v>29.110499999999998</v>
      </c>
      <c r="G213" s="7">
        <v>35.929299999999998</v>
      </c>
      <c r="H213" s="3">
        <v>-1.46152375880263</v>
      </c>
      <c r="I213" s="3">
        <v>0.2</v>
      </c>
      <c r="J213">
        <v>2</v>
      </c>
      <c r="K213" s="5">
        <v>1.6791769503311098</v>
      </c>
      <c r="L213" s="5">
        <v>4.3658600708608849E-3</v>
      </c>
      <c r="M213">
        <v>2</v>
      </c>
      <c r="N213" s="5">
        <v>6.5021461069856805</v>
      </c>
      <c r="O213" s="5">
        <v>1.6255365267464201E-2</v>
      </c>
      <c r="P213">
        <v>2</v>
      </c>
      <c r="Q213" s="7">
        <v>9.5346321586247793</v>
      </c>
      <c r="R213" s="7">
        <v>1.811580110138708E-2</v>
      </c>
      <c r="S213">
        <v>2</v>
      </c>
      <c r="T213" s="5">
        <v>2.0205656592508601</v>
      </c>
      <c r="U213" s="5">
        <v>5.8596404118274941E-3</v>
      </c>
      <c r="V213">
        <v>2</v>
      </c>
      <c r="W213" s="8">
        <v>0.26392386429487996</v>
      </c>
      <c r="X213" s="8">
        <v>7.6537920645515186E-4</v>
      </c>
      <c r="Y213">
        <v>2</v>
      </c>
    </row>
    <row r="214" spans="1:25" x14ac:dyDescent="0.25">
      <c r="A214" t="s">
        <v>46</v>
      </c>
      <c r="B214">
        <v>10</v>
      </c>
      <c r="C214">
        <v>1</v>
      </c>
      <c r="D214">
        <v>18</v>
      </c>
      <c r="E214" s="12">
        <v>200.8</v>
      </c>
      <c r="F214" s="7">
        <v>22.402100000000001</v>
      </c>
      <c r="G214" s="7">
        <v>36.147599999999997</v>
      </c>
      <c r="H214" s="3">
        <v>-1.1499097039910899</v>
      </c>
      <c r="I214" s="3">
        <v>0.2</v>
      </c>
      <c r="J214">
        <v>2</v>
      </c>
      <c r="K214" s="5">
        <v>1.7200152551979799</v>
      </c>
      <c r="L214" s="5">
        <v>4.4720396635147472E-3</v>
      </c>
      <c r="M214">
        <v>2</v>
      </c>
      <c r="N214" s="5">
        <v>6.8412087971117401</v>
      </c>
      <c r="O214" s="5">
        <v>1.7103021992779351E-2</v>
      </c>
      <c r="P214">
        <v>2</v>
      </c>
      <c r="Q214" s="7">
        <v>10.8312122664653</v>
      </c>
      <c r="R214" s="7">
        <v>2.0579303306284071E-2</v>
      </c>
      <c r="S214">
        <v>2</v>
      </c>
      <c r="T214" s="5">
        <v>2.3679304842497504</v>
      </c>
      <c r="U214" s="5">
        <v>6.8669984043242755E-3</v>
      </c>
      <c r="V214">
        <v>2</v>
      </c>
      <c r="W214" s="8">
        <v>0.31863816370070203</v>
      </c>
      <c r="X214" s="8">
        <v>9.2405067473203581E-4</v>
      </c>
      <c r="Y214">
        <v>2</v>
      </c>
    </row>
    <row r="215" spans="1:25" x14ac:dyDescent="0.25">
      <c r="A215" t="s">
        <v>46</v>
      </c>
      <c r="B215">
        <v>10</v>
      </c>
      <c r="C215">
        <v>1</v>
      </c>
      <c r="D215">
        <v>17</v>
      </c>
      <c r="E215" s="12">
        <v>275.89999999999998</v>
      </c>
      <c r="F215" s="7">
        <v>18.337499999999999</v>
      </c>
      <c r="G215" s="7">
        <v>35.492600000000003</v>
      </c>
      <c r="H215" s="3">
        <v>-1.22581458290273</v>
      </c>
      <c r="I215" s="3">
        <v>0.2</v>
      </c>
      <c r="J215">
        <v>2</v>
      </c>
      <c r="K215" s="5">
        <v>1.7363629222053498</v>
      </c>
      <c r="L215" s="5">
        <v>4.5145435977339094E-3</v>
      </c>
      <c r="M215">
        <v>2</v>
      </c>
      <c r="N215" s="5">
        <v>7.0239280933897303</v>
      </c>
      <c r="O215" s="5">
        <v>1.7559820233474327E-2</v>
      </c>
      <c r="P215">
        <v>2</v>
      </c>
      <c r="Q215" s="7">
        <v>11.6347280394682</v>
      </c>
      <c r="R215" s="7">
        <v>2.2105983274989579E-2</v>
      </c>
      <c r="S215">
        <v>2</v>
      </c>
      <c r="T215" s="5">
        <v>2.60551101692195</v>
      </c>
      <c r="U215" s="5">
        <v>7.5559819490736545E-3</v>
      </c>
      <c r="V215">
        <v>2</v>
      </c>
      <c r="W215" s="8">
        <v>0.35946693205284097</v>
      </c>
      <c r="X215" s="8">
        <v>1.0424541029532388E-3</v>
      </c>
      <c r="Y215">
        <v>2</v>
      </c>
    </row>
    <row r="216" spans="1:25" x14ac:dyDescent="0.25">
      <c r="A216" t="s">
        <v>46</v>
      </c>
      <c r="B216">
        <v>10</v>
      </c>
      <c r="C216">
        <v>1</v>
      </c>
      <c r="D216">
        <v>15</v>
      </c>
      <c r="E216" s="12">
        <v>468.1</v>
      </c>
      <c r="F216" s="7">
        <v>8.8504000000000005</v>
      </c>
      <c r="G216" s="7">
        <v>34.628399999999999</v>
      </c>
      <c r="H216" s="3">
        <v>4.5022766340485898</v>
      </c>
      <c r="I216" s="3">
        <v>0.2</v>
      </c>
      <c r="J216">
        <v>2</v>
      </c>
      <c r="K216" s="5">
        <v>1.79114295047727</v>
      </c>
      <c r="L216" s="5">
        <v>4.6569716712409016E-3</v>
      </c>
      <c r="M216">
        <v>2</v>
      </c>
      <c r="N216" s="5">
        <v>7.5314614771038402</v>
      </c>
      <c r="O216" s="5">
        <v>1.88286536927596E-2</v>
      </c>
      <c r="P216">
        <v>2</v>
      </c>
      <c r="Q216" s="7">
        <v>14.106093089298401</v>
      </c>
      <c r="R216" s="7">
        <v>2.6801576869666961E-2</v>
      </c>
      <c r="S216">
        <v>2</v>
      </c>
      <c r="T216" s="5">
        <v>3.2931837343028598</v>
      </c>
      <c r="U216" s="5">
        <v>9.5502328294782921E-3</v>
      </c>
      <c r="V216">
        <v>2</v>
      </c>
      <c r="W216" s="8">
        <v>0.479333538143487</v>
      </c>
      <c r="X216" s="8">
        <v>1.3900672606161123E-3</v>
      </c>
      <c r="Y216">
        <v>2</v>
      </c>
    </row>
    <row r="217" spans="1:25" x14ac:dyDescent="0.25">
      <c r="A217" t="s">
        <v>46</v>
      </c>
      <c r="B217">
        <v>10</v>
      </c>
      <c r="C217">
        <v>1</v>
      </c>
      <c r="D217">
        <v>14</v>
      </c>
      <c r="E217" s="12">
        <v>600.6</v>
      </c>
      <c r="F217" s="7">
        <v>6.4686000000000003</v>
      </c>
      <c r="G217" s="7">
        <v>34.502000000000002</v>
      </c>
      <c r="H217" s="3">
        <v>9.5696662716302505</v>
      </c>
      <c r="I217" s="3">
        <v>0.2</v>
      </c>
      <c r="J217">
        <v>2</v>
      </c>
      <c r="K217" s="5">
        <v>1.8234131822131199</v>
      </c>
      <c r="L217" s="5">
        <v>4.7408742737541113E-3</v>
      </c>
      <c r="M217">
        <v>2</v>
      </c>
      <c r="N217" s="5">
        <v>7.7219872105432001</v>
      </c>
      <c r="O217" s="5">
        <v>1.9304968026358001E-2</v>
      </c>
      <c r="P217">
        <v>2</v>
      </c>
      <c r="Q217" s="7">
        <v>14.8705052562037</v>
      </c>
      <c r="R217" s="7">
        <v>2.8253959986787029E-2</v>
      </c>
      <c r="S217">
        <v>2</v>
      </c>
      <c r="T217" s="5">
        <v>3.51006581301134</v>
      </c>
      <c r="U217" s="5">
        <v>1.0179190857732886E-2</v>
      </c>
      <c r="V217">
        <v>2</v>
      </c>
      <c r="W217" s="8">
        <v>0.51853240152685098</v>
      </c>
      <c r="X217" s="8">
        <v>1.5037439644278677E-3</v>
      </c>
      <c r="Y217">
        <v>2</v>
      </c>
    </row>
    <row r="218" spans="1:25" x14ac:dyDescent="0.25">
      <c r="A218" t="s">
        <v>46</v>
      </c>
      <c r="B218">
        <v>10</v>
      </c>
      <c r="C218">
        <v>1</v>
      </c>
      <c r="D218">
        <v>13</v>
      </c>
      <c r="E218" s="12">
        <v>750.2</v>
      </c>
      <c r="F218" s="7">
        <v>5.5860000000000003</v>
      </c>
      <c r="G218" s="7">
        <v>34.5002</v>
      </c>
      <c r="H218" s="3">
        <v>12.2217761752587</v>
      </c>
      <c r="I218" s="3">
        <v>0.2</v>
      </c>
      <c r="J218">
        <v>2</v>
      </c>
      <c r="K218" s="5">
        <v>1.8386795589907301</v>
      </c>
      <c r="L218" s="5">
        <v>4.7805668533758977E-3</v>
      </c>
      <c r="M218">
        <v>2</v>
      </c>
      <c r="N218" s="5">
        <v>7.748284769448829</v>
      </c>
      <c r="O218" s="5">
        <v>1.9370711923622073E-2</v>
      </c>
      <c r="P218">
        <v>2</v>
      </c>
      <c r="Q218" s="7">
        <v>15.134160450302501</v>
      </c>
      <c r="R218" s="7">
        <v>2.8754904855574751E-2</v>
      </c>
      <c r="S218">
        <v>2</v>
      </c>
      <c r="T218" s="5">
        <v>3.5874667455467502</v>
      </c>
      <c r="U218" s="5">
        <v>1.0403653562085575E-2</v>
      </c>
      <c r="V218">
        <v>2</v>
      </c>
      <c r="W218" s="8">
        <v>0.53227765074695199</v>
      </c>
      <c r="X218" s="8">
        <v>1.5436051871661606E-3</v>
      </c>
      <c r="Y218">
        <v>2</v>
      </c>
    </row>
    <row r="219" spans="1:25" x14ac:dyDescent="0.25">
      <c r="A219" t="s">
        <v>46</v>
      </c>
      <c r="B219">
        <v>10</v>
      </c>
      <c r="C219">
        <v>1</v>
      </c>
      <c r="D219">
        <v>12</v>
      </c>
      <c r="E219" s="12">
        <v>899.7</v>
      </c>
      <c r="F219" s="7">
        <v>4.9874999999999998</v>
      </c>
      <c r="G219" s="7">
        <v>34.506</v>
      </c>
      <c r="H219" s="3">
        <v>14.333779109681499</v>
      </c>
      <c r="I219" s="3">
        <v>0.2</v>
      </c>
      <c r="J219">
        <v>2</v>
      </c>
      <c r="K219" s="5">
        <v>1.8429025522136799</v>
      </c>
      <c r="L219" s="5">
        <v>4.7915466357555678E-3</v>
      </c>
      <c r="M219">
        <v>2</v>
      </c>
      <c r="N219" s="5">
        <v>7.7852103194498907</v>
      </c>
      <c r="O219" s="5">
        <v>1.9463025798624727E-2</v>
      </c>
      <c r="P219">
        <v>2</v>
      </c>
      <c r="Q219" s="7">
        <v>15.304777254208402</v>
      </c>
      <c r="R219" s="7">
        <v>2.9079076782995962E-2</v>
      </c>
      <c r="S219">
        <v>2</v>
      </c>
      <c r="T219" s="5">
        <v>3.6457744938446801</v>
      </c>
      <c r="U219" s="5">
        <v>1.0572746032149572E-2</v>
      </c>
      <c r="V219">
        <v>2</v>
      </c>
      <c r="W219" s="8">
        <v>0.54386688548232898</v>
      </c>
      <c r="X219" s="8">
        <v>1.5772139678987538E-3</v>
      </c>
      <c r="Y219">
        <v>2</v>
      </c>
    </row>
    <row r="220" spans="1:25" x14ac:dyDescent="0.25">
      <c r="A220" t="s">
        <v>46</v>
      </c>
      <c r="B220">
        <v>10</v>
      </c>
      <c r="C220">
        <v>1</v>
      </c>
      <c r="D220">
        <v>11</v>
      </c>
      <c r="E220" s="12">
        <v>1049.8</v>
      </c>
      <c r="F220" s="7">
        <v>4.3480999999999996</v>
      </c>
      <c r="G220" s="7">
        <v>34.519399999999997</v>
      </c>
      <c r="H220" s="3">
        <v>16.732591180433499</v>
      </c>
      <c r="I220" s="3">
        <v>0.2</v>
      </c>
      <c r="J220">
        <v>2</v>
      </c>
      <c r="K220" s="5">
        <v>1.8616908530277101</v>
      </c>
      <c r="L220" s="5">
        <v>4.8403962178720462E-3</v>
      </c>
      <c r="M220">
        <v>2</v>
      </c>
      <c r="N220" s="5">
        <v>7.8620632195265907</v>
      </c>
      <c r="O220" s="5">
        <v>1.9655158048816478E-2</v>
      </c>
      <c r="P220">
        <v>2</v>
      </c>
      <c r="Q220" s="7">
        <v>15.583716404934199</v>
      </c>
      <c r="R220" s="7">
        <v>2.9609061169374978E-2</v>
      </c>
      <c r="S220">
        <v>2</v>
      </c>
      <c r="T220" s="5">
        <v>3.7138974657566002</v>
      </c>
      <c r="U220" s="5">
        <v>1.077030265069414E-2</v>
      </c>
      <c r="V220">
        <v>2</v>
      </c>
      <c r="W220" s="8">
        <v>0.55516045400560199</v>
      </c>
      <c r="X220" s="8">
        <v>1.6099653166162457E-3</v>
      </c>
      <c r="Y220">
        <v>2</v>
      </c>
    </row>
    <row r="221" spans="1:25" x14ac:dyDescent="0.25">
      <c r="A221" t="s">
        <v>46</v>
      </c>
      <c r="B221">
        <v>10</v>
      </c>
      <c r="C221">
        <v>1</v>
      </c>
      <c r="D221">
        <v>10</v>
      </c>
      <c r="E221" s="12">
        <v>1231.5</v>
      </c>
      <c r="F221" s="7">
        <v>3.6113</v>
      </c>
      <c r="G221" s="7">
        <v>34.545000000000002</v>
      </c>
      <c r="H221" s="3">
        <v>19.5916104990837</v>
      </c>
      <c r="I221" s="3">
        <v>0.2</v>
      </c>
      <c r="J221">
        <v>2</v>
      </c>
      <c r="K221" s="5">
        <v>1.88101540402613</v>
      </c>
      <c r="L221" s="5">
        <v>4.8906400504679379E-3</v>
      </c>
      <c r="M221">
        <v>2</v>
      </c>
      <c r="N221" s="5">
        <v>7.8995224936401804</v>
      </c>
      <c r="O221" s="5">
        <v>1.9748806234100452E-2</v>
      </c>
      <c r="P221">
        <v>2</v>
      </c>
      <c r="Q221" s="7">
        <v>15.787233311472301</v>
      </c>
      <c r="R221" s="7">
        <v>2.9995743291797373E-2</v>
      </c>
      <c r="S221">
        <v>2</v>
      </c>
      <c r="T221" s="5">
        <v>3.7957042342304401</v>
      </c>
      <c r="U221" s="5">
        <v>1.1007542279268276E-2</v>
      </c>
      <c r="V221">
        <v>2</v>
      </c>
      <c r="W221" s="8">
        <v>0.57068033171572108</v>
      </c>
      <c r="X221" s="8">
        <v>1.654972961975591E-3</v>
      </c>
      <c r="Y221">
        <v>2</v>
      </c>
    </row>
    <row r="222" spans="1:25" x14ac:dyDescent="0.25">
      <c r="A222" t="s">
        <v>46</v>
      </c>
      <c r="B222">
        <v>10</v>
      </c>
      <c r="C222">
        <v>1</v>
      </c>
      <c r="D222">
        <v>9</v>
      </c>
      <c r="E222" s="12">
        <v>1499.7</v>
      </c>
      <c r="F222" s="7">
        <v>2.8462000000000001</v>
      </c>
      <c r="G222" s="7">
        <v>34.585599999999999</v>
      </c>
      <c r="H222" s="3">
        <v>24.710935612411099</v>
      </c>
      <c r="I222" s="3">
        <v>0.2</v>
      </c>
      <c r="J222">
        <v>2</v>
      </c>
      <c r="K222" s="5">
        <v>1.9014457426025901</v>
      </c>
      <c r="L222" s="5">
        <v>4.943758930766734E-3</v>
      </c>
      <c r="M222">
        <v>2</v>
      </c>
      <c r="N222" s="5">
        <v>7.9938308943638301</v>
      </c>
      <c r="O222" s="5">
        <v>1.9984577235909576E-2</v>
      </c>
      <c r="P222">
        <v>2</v>
      </c>
      <c r="Q222" s="7">
        <v>16.104966552509502</v>
      </c>
      <c r="R222" s="7">
        <v>3.0599436449768053E-2</v>
      </c>
      <c r="S222">
        <v>2</v>
      </c>
      <c r="T222" s="5">
        <v>3.8767150518932203</v>
      </c>
      <c r="U222" s="5">
        <v>1.1242473650490338E-2</v>
      </c>
      <c r="V222">
        <v>2</v>
      </c>
      <c r="W222" s="8">
        <v>0.58468053061754299</v>
      </c>
      <c r="X222" s="8">
        <v>1.6955735387908745E-3</v>
      </c>
      <c r="Y222">
        <v>2</v>
      </c>
    </row>
    <row r="223" spans="1:25" x14ac:dyDescent="0.25">
      <c r="A223" t="s">
        <v>46</v>
      </c>
      <c r="B223">
        <v>10</v>
      </c>
      <c r="C223">
        <v>1</v>
      </c>
      <c r="D223">
        <v>8</v>
      </c>
      <c r="E223" s="12">
        <v>1867.4</v>
      </c>
      <c r="F223" s="7">
        <v>2.2433000000000001</v>
      </c>
      <c r="G223" s="7">
        <v>34.628100000000003</v>
      </c>
      <c r="H223" s="3">
        <v>27.87</v>
      </c>
      <c r="I223" s="3">
        <v>0.14099999999999999</v>
      </c>
      <c r="J223">
        <v>6</v>
      </c>
      <c r="K223" s="5">
        <v>1.9377</v>
      </c>
      <c r="L223" s="5">
        <v>3.5000000000000001E-3</v>
      </c>
      <c r="M223">
        <v>6</v>
      </c>
      <c r="N223" s="5">
        <v>8.0747999999999998</v>
      </c>
      <c r="O223" s="5">
        <v>1.4E-2</v>
      </c>
      <c r="P223">
        <v>6</v>
      </c>
      <c r="Q223" s="7">
        <v>16.320499999999999</v>
      </c>
      <c r="R223" s="7">
        <v>2.3E-2</v>
      </c>
      <c r="S223">
        <v>6</v>
      </c>
      <c r="T223" s="5">
        <v>3.9268999999999998</v>
      </c>
      <c r="U223" s="5">
        <v>8.9999999999999993E-3</v>
      </c>
      <c r="V223">
        <v>6</v>
      </c>
      <c r="W223" s="8">
        <v>0.59379999999999999</v>
      </c>
      <c r="X223" s="8">
        <v>1.1999999999999999E-3</v>
      </c>
      <c r="Y223">
        <v>6</v>
      </c>
    </row>
    <row r="224" spans="1:25" x14ac:dyDescent="0.25">
      <c r="A224" t="s">
        <v>46</v>
      </c>
      <c r="B224">
        <v>51</v>
      </c>
      <c r="C224">
        <v>1</v>
      </c>
      <c r="D224">
        <v>23</v>
      </c>
      <c r="E224" s="12">
        <v>34</v>
      </c>
      <c r="F224" s="7">
        <v>28.122</v>
      </c>
      <c r="G224" s="7">
        <v>35.147799999999997</v>
      </c>
      <c r="H224" s="3">
        <v>-1.6387190324887699</v>
      </c>
      <c r="I224" s="3">
        <v>0.2</v>
      </c>
      <c r="J224">
        <v>2</v>
      </c>
      <c r="K224" s="5">
        <v>1.6838165523329001</v>
      </c>
      <c r="L224" s="5">
        <v>4.37792303606554E-3</v>
      </c>
      <c r="M224">
        <v>2</v>
      </c>
      <c r="N224" s="5">
        <v>6.5673924105289299</v>
      </c>
      <c r="O224" s="5">
        <v>1.6418481026322325E-2</v>
      </c>
      <c r="P224">
        <v>2</v>
      </c>
      <c r="Q224" s="7">
        <v>9.8211536808657893</v>
      </c>
      <c r="R224" s="7">
        <v>1.8660191993644999E-2</v>
      </c>
      <c r="S224">
        <v>2</v>
      </c>
      <c r="T224" s="5">
        <v>2.1057356656265602</v>
      </c>
      <c r="U224" s="5">
        <v>6.1066334303170244E-3</v>
      </c>
      <c r="V224">
        <v>2</v>
      </c>
      <c r="W224" s="8">
        <v>0.277820780624143</v>
      </c>
      <c r="X224" s="8">
        <v>8.0568026381001466E-4</v>
      </c>
      <c r="Y224">
        <v>2</v>
      </c>
    </row>
    <row r="225" spans="1:25" x14ac:dyDescent="0.25">
      <c r="A225" t="s">
        <v>46</v>
      </c>
      <c r="B225">
        <v>51</v>
      </c>
      <c r="C225">
        <v>1</v>
      </c>
      <c r="D225">
        <v>21</v>
      </c>
      <c r="E225" s="12">
        <v>85.4</v>
      </c>
      <c r="F225" s="7">
        <v>27.824100000000001</v>
      </c>
      <c r="G225" s="7">
        <v>35.333599999999997</v>
      </c>
      <c r="H225" s="3">
        <v>-1.3345709191166599</v>
      </c>
      <c r="I225" s="3">
        <v>0.2</v>
      </c>
      <c r="J225">
        <v>2</v>
      </c>
      <c r="K225" s="5">
        <v>1.6887184445782901</v>
      </c>
      <c r="L225" s="5">
        <v>4.3906679559035542E-3</v>
      </c>
      <c r="M225">
        <v>2</v>
      </c>
      <c r="N225" s="5">
        <v>6.5691051731710797</v>
      </c>
      <c r="O225" s="5">
        <v>1.6422762932927701E-2</v>
      </c>
      <c r="P225">
        <v>2</v>
      </c>
      <c r="Q225" s="7">
        <v>9.8418746116755695</v>
      </c>
      <c r="R225" s="7">
        <v>1.8699561762183584E-2</v>
      </c>
      <c r="S225">
        <v>2</v>
      </c>
      <c r="T225" s="5">
        <v>2.1200712519308103</v>
      </c>
      <c r="U225" s="5">
        <v>6.1482066305993495E-3</v>
      </c>
      <c r="V225">
        <v>2</v>
      </c>
      <c r="W225" s="8">
        <v>0.27861811601970604</v>
      </c>
      <c r="X225" s="8">
        <v>8.0799253645714747E-4</v>
      </c>
      <c r="Y225">
        <v>2</v>
      </c>
    </row>
    <row r="226" spans="1:25" x14ac:dyDescent="0.25">
      <c r="A226" t="s">
        <v>46</v>
      </c>
      <c r="B226">
        <v>51</v>
      </c>
      <c r="C226">
        <v>1</v>
      </c>
      <c r="D226">
        <v>20</v>
      </c>
      <c r="E226" s="12">
        <v>108.1</v>
      </c>
      <c r="F226" s="7">
        <v>27.124400000000001</v>
      </c>
      <c r="G226" s="7">
        <v>35.3825</v>
      </c>
      <c r="H226" s="3">
        <v>-1.1485759642795501</v>
      </c>
      <c r="I226" s="3">
        <v>0.2</v>
      </c>
      <c r="J226">
        <v>2</v>
      </c>
      <c r="K226" s="5">
        <v>1.6901173796889</v>
      </c>
      <c r="L226" s="5">
        <v>4.3943051871911396E-3</v>
      </c>
      <c r="M226">
        <v>2</v>
      </c>
      <c r="N226" s="5">
        <v>6.5975642766756692</v>
      </c>
      <c r="O226" s="5">
        <v>1.6493910691689172E-2</v>
      </c>
      <c r="P226">
        <v>2</v>
      </c>
      <c r="Q226" s="7">
        <v>9.9535332615728809</v>
      </c>
      <c r="R226" s="7">
        <v>1.8911713196988474E-2</v>
      </c>
      <c r="S226">
        <v>2</v>
      </c>
      <c r="T226" s="5">
        <v>2.1426233417826404</v>
      </c>
      <c r="U226" s="5">
        <v>6.2136076911696566E-3</v>
      </c>
      <c r="V226">
        <v>2</v>
      </c>
      <c r="W226" s="8">
        <v>0.28169874003773998</v>
      </c>
      <c r="X226" s="8">
        <v>8.1692634610944584E-4</v>
      </c>
      <c r="Y226">
        <v>2</v>
      </c>
    </row>
    <row r="227" spans="1:25" x14ac:dyDescent="0.25">
      <c r="A227" t="s">
        <v>46</v>
      </c>
      <c r="B227">
        <v>51</v>
      </c>
      <c r="C227">
        <v>1</v>
      </c>
      <c r="D227">
        <v>18</v>
      </c>
      <c r="E227" s="12">
        <v>200.8</v>
      </c>
      <c r="F227" s="7">
        <v>14.2422</v>
      </c>
      <c r="G227" s="7">
        <v>35.055199999999999</v>
      </c>
      <c r="H227" s="3">
        <v>2.00186200910482</v>
      </c>
      <c r="I227" s="3">
        <v>0.2</v>
      </c>
      <c r="J227">
        <v>2</v>
      </c>
      <c r="K227" s="5">
        <v>1.7516096048698699</v>
      </c>
      <c r="L227" s="5">
        <v>4.5541849726616615E-3</v>
      </c>
      <c r="M227">
        <v>2</v>
      </c>
      <c r="N227" s="5">
        <v>7.2238771554842698</v>
      </c>
      <c r="O227" s="5">
        <v>1.8059692888710673E-2</v>
      </c>
      <c r="P227">
        <v>2</v>
      </c>
      <c r="Q227" s="7">
        <v>12.6972120548755</v>
      </c>
      <c r="R227" s="7">
        <v>2.412470290426345E-2</v>
      </c>
      <c r="S227">
        <v>2</v>
      </c>
      <c r="T227" s="5">
        <v>2.9151767538230398</v>
      </c>
      <c r="U227" s="5">
        <v>8.4540125860868148E-3</v>
      </c>
      <c r="V227">
        <v>2</v>
      </c>
      <c r="W227" s="8">
        <v>0.41111670570662695</v>
      </c>
      <c r="X227" s="8">
        <v>1.1922384465492182E-3</v>
      </c>
      <c r="Y227">
        <v>2</v>
      </c>
    </row>
    <row r="228" spans="1:25" x14ac:dyDescent="0.25">
      <c r="A228" t="s">
        <v>46</v>
      </c>
      <c r="B228">
        <v>51</v>
      </c>
      <c r="C228">
        <v>1</v>
      </c>
      <c r="D228">
        <v>17</v>
      </c>
      <c r="E228" s="12">
        <v>261.39999999999998</v>
      </c>
      <c r="F228" s="7">
        <v>12.520899999999999</v>
      </c>
      <c r="G228" s="7">
        <v>34.8855</v>
      </c>
      <c r="H228" s="3">
        <v>3.3355633936349398</v>
      </c>
      <c r="I228" s="3">
        <v>0.2</v>
      </c>
      <c r="J228">
        <v>2</v>
      </c>
      <c r="K228" s="5">
        <v>1.7853443915110701</v>
      </c>
      <c r="L228" s="5">
        <v>4.6418954179287819E-3</v>
      </c>
      <c r="M228">
        <v>2</v>
      </c>
      <c r="N228" s="5">
        <v>7.3941143883592098</v>
      </c>
      <c r="O228" s="5">
        <v>1.8485285970898026E-2</v>
      </c>
      <c r="P228">
        <v>2</v>
      </c>
      <c r="Q228" s="7">
        <v>13.2069581510631</v>
      </c>
      <c r="R228" s="7">
        <v>2.5093220487019889E-2</v>
      </c>
      <c r="S228">
        <v>2</v>
      </c>
      <c r="T228" s="5">
        <v>3.0439074300876898</v>
      </c>
      <c r="U228" s="5">
        <v>8.8273315472542999E-3</v>
      </c>
      <c r="V228">
        <v>2</v>
      </c>
      <c r="W228" s="8">
        <v>0.43320259718216403</v>
      </c>
      <c r="X228" s="8">
        <v>1.2562875318282757E-3</v>
      </c>
      <c r="Y228">
        <v>2</v>
      </c>
    </row>
    <row r="229" spans="1:25" x14ac:dyDescent="0.25">
      <c r="A229" t="s">
        <v>46</v>
      </c>
      <c r="B229">
        <v>51</v>
      </c>
      <c r="C229">
        <v>1</v>
      </c>
      <c r="D229">
        <v>16</v>
      </c>
      <c r="E229" s="12">
        <v>348.9</v>
      </c>
      <c r="F229" s="7">
        <v>10.8004</v>
      </c>
      <c r="G229" s="7">
        <v>34.777799999999999</v>
      </c>
      <c r="H229" s="3">
        <v>5.55</v>
      </c>
      <c r="I229" s="3">
        <v>0.2</v>
      </c>
      <c r="J229">
        <v>6</v>
      </c>
      <c r="K229" s="5">
        <v>1.7806999999999999</v>
      </c>
      <c r="L229" s="5">
        <v>3.5000000000000001E-3</v>
      </c>
      <c r="M229">
        <v>6</v>
      </c>
      <c r="N229" s="5">
        <v>7.4362000000000004</v>
      </c>
      <c r="O229" s="5">
        <v>1.4E-2</v>
      </c>
      <c r="P229">
        <v>6</v>
      </c>
      <c r="Q229" s="7">
        <v>13.6191</v>
      </c>
      <c r="R229" s="7">
        <v>1.7999999999999999E-2</v>
      </c>
      <c r="S229">
        <v>6</v>
      </c>
      <c r="T229" s="5">
        <v>3.1633</v>
      </c>
      <c r="U229" s="5">
        <v>6.0000000000000001E-3</v>
      </c>
      <c r="V229">
        <v>6</v>
      </c>
      <c r="W229" s="8">
        <v>0.45669999999999999</v>
      </c>
      <c r="X229" s="8">
        <v>1E-3</v>
      </c>
      <c r="Y229">
        <v>6</v>
      </c>
    </row>
    <row r="230" spans="1:25" x14ac:dyDescent="0.25">
      <c r="A230" t="s">
        <v>46</v>
      </c>
      <c r="B230">
        <v>51</v>
      </c>
      <c r="C230">
        <v>1</v>
      </c>
      <c r="D230">
        <v>15</v>
      </c>
      <c r="E230" s="12">
        <v>433.5</v>
      </c>
      <c r="F230" s="7">
        <v>8.5427</v>
      </c>
      <c r="G230" s="7">
        <v>34.6464</v>
      </c>
      <c r="H230" s="3">
        <v>7.0465679534399603</v>
      </c>
      <c r="I230" s="3">
        <v>0.14099999999999999</v>
      </c>
      <c r="J230">
        <v>2</v>
      </c>
      <c r="K230" s="5">
        <v>1.7960485772238701</v>
      </c>
      <c r="L230" s="5">
        <v>4.6697263007820624E-3</v>
      </c>
      <c r="M230">
        <v>2</v>
      </c>
      <c r="N230" s="5">
        <v>7.5630924936896102</v>
      </c>
      <c r="O230" s="5">
        <v>1.8907731234224026E-2</v>
      </c>
      <c r="P230">
        <v>2</v>
      </c>
      <c r="Q230" s="7">
        <v>14.203113429732699</v>
      </c>
      <c r="R230" s="7">
        <v>2.698591551649213E-2</v>
      </c>
      <c r="S230">
        <v>2</v>
      </c>
      <c r="T230" s="5">
        <v>3.3496960827061399</v>
      </c>
      <c r="U230" s="5">
        <v>9.7141186398478057E-3</v>
      </c>
      <c r="V230">
        <v>2</v>
      </c>
      <c r="W230" s="8">
        <v>0.48758651758284</v>
      </c>
      <c r="X230" s="8">
        <v>1.4140009009902359E-3</v>
      </c>
      <c r="Y230">
        <v>2</v>
      </c>
    </row>
    <row r="231" spans="1:25" x14ac:dyDescent="0.25">
      <c r="A231" t="s">
        <v>46</v>
      </c>
      <c r="B231">
        <v>51</v>
      </c>
      <c r="C231">
        <v>1</v>
      </c>
      <c r="D231">
        <v>14</v>
      </c>
      <c r="E231" s="12">
        <v>551.70000000000005</v>
      </c>
      <c r="F231" s="7">
        <v>7.1820000000000004</v>
      </c>
      <c r="G231" s="7">
        <v>34.5824</v>
      </c>
      <c r="H231" s="3">
        <v>8.6642285554323593</v>
      </c>
      <c r="I231" s="3">
        <v>0.2</v>
      </c>
      <c r="J231">
        <v>2</v>
      </c>
      <c r="K231" s="5">
        <v>1.8119564756023301</v>
      </c>
      <c r="L231" s="5">
        <v>4.7110868365660584E-3</v>
      </c>
      <c r="M231">
        <v>2</v>
      </c>
      <c r="N231" s="5">
        <v>7.6350001170386301</v>
      </c>
      <c r="O231" s="5">
        <v>1.9087500292596576E-2</v>
      </c>
      <c r="P231">
        <v>2</v>
      </c>
      <c r="Q231" s="7">
        <v>14.6391064827886</v>
      </c>
      <c r="R231" s="7">
        <v>2.7814302317298339E-2</v>
      </c>
      <c r="S231">
        <v>2</v>
      </c>
      <c r="T231" s="5">
        <v>3.4585178133097498</v>
      </c>
      <c r="U231" s="5">
        <v>1.0029701658598273E-2</v>
      </c>
      <c r="V231">
        <v>2</v>
      </c>
      <c r="W231" s="8">
        <v>0.50896037948086403</v>
      </c>
      <c r="X231" s="8">
        <v>1.4759851004945057E-3</v>
      </c>
      <c r="Y231">
        <v>2</v>
      </c>
    </row>
    <row r="232" spans="1:25" x14ac:dyDescent="0.25">
      <c r="A232" t="s">
        <v>46</v>
      </c>
      <c r="B232">
        <v>51</v>
      </c>
      <c r="C232">
        <v>1</v>
      </c>
      <c r="D232">
        <v>13</v>
      </c>
      <c r="E232" s="12">
        <v>699.9</v>
      </c>
      <c r="F232" s="7">
        <v>5.7708000000000004</v>
      </c>
      <c r="G232" s="7">
        <v>34.5501</v>
      </c>
      <c r="H232" s="3">
        <v>12.916221339705199</v>
      </c>
      <c r="I232" s="3">
        <v>0.2</v>
      </c>
      <c r="J232">
        <v>2</v>
      </c>
      <c r="K232" s="5">
        <v>1.8343628274052899</v>
      </c>
      <c r="L232" s="5">
        <v>4.7693433512537532E-3</v>
      </c>
      <c r="M232">
        <v>2</v>
      </c>
      <c r="N232" s="5">
        <v>7.7474387267727405</v>
      </c>
      <c r="O232" s="5">
        <v>1.936859681693185E-2</v>
      </c>
      <c r="P232">
        <v>2</v>
      </c>
      <c r="Q232" s="7">
        <v>15.069966295872</v>
      </c>
      <c r="R232" s="7">
        <v>2.86329359621568E-2</v>
      </c>
      <c r="S232">
        <v>2</v>
      </c>
      <c r="T232" s="5">
        <v>3.5777041027774201</v>
      </c>
      <c r="U232" s="5">
        <v>1.0375341898054518E-2</v>
      </c>
      <c r="V232">
        <v>2</v>
      </c>
      <c r="W232" s="8">
        <v>0.52961794408333396</v>
      </c>
      <c r="X232" s="8">
        <v>1.5358920378416685E-3</v>
      </c>
      <c r="Y232">
        <v>2</v>
      </c>
    </row>
    <row r="233" spans="1:25" x14ac:dyDescent="0.25">
      <c r="A233" t="s">
        <v>46</v>
      </c>
      <c r="B233">
        <v>51</v>
      </c>
      <c r="C233">
        <v>1</v>
      </c>
      <c r="D233">
        <v>12</v>
      </c>
      <c r="E233" s="12">
        <v>850</v>
      </c>
      <c r="F233" s="7">
        <v>5.1449999999999996</v>
      </c>
      <c r="G233" s="7">
        <v>34.546500000000002</v>
      </c>
      <c r="H233" s="3">
        <v>14.220790967736299</v>
      </c>
      <c r="I233" s="3">
        <v>0.2</v>
      </c>
      <c r="J233">
        <v>2</v>
      </c>
      <c r="K233" s="5">
        <v>1.84925819891822</v>
      </c>
      <c r="L233" s="5">
        <v>4.8080713171873716E-3</v>
      </c>
      <c r="M233">
        <v>2</v>
      </c>
      <c r="N233" s="5">
        <v>7.8049771564934796</v>
      </c>
      <c r="O233" s="5">
        <v>1.9512442891233699E-2</v>
      </c>
      <c r="P233">
        <v>2</v>
      </c>
      <c r="Q233" s="7">
        <v>15.296244488467801</v>
      </c>
      <c r="R233" s="7">
        <v>2.9062864528088823E-2</v>
      </c>
      <c r="S233">
        <v>2</v>
      </c>
      <c r="T233" s="5">
        <v>3.64977145078905</v>
      </c>
      <c r="U233" s="5">
        <v>1.0584337207288245E-2</v>
      </c>
      <c r="V233">
        <v>2</v>
      </c>
      <c r="W233" s="8">
        <v>0.54099446194640799</v>
      </c>
      <c r="X233" s="8">
        <v>1.5688839396445831E-3</v>
      </c>
      <c r="Y233">
        <v>2</v>
      </c>
    </row>
    <row r="234" spans="1:25" x14ac:dyDescent="0.25">
      <c r="A234" t="s">
        <v>46</v>
      </c>
      <c r="B234">
        <v>51</v>
      </c>
      <c r="C234">
        <v>1</v>
      </c>
      <c r="D234">
        <v>11</v>
      </c>
      <c r="E234" s="12">
        <v>999.2</v>
      </c>
      <c r="F234" s="7">
        <v>4.5382999999999996</v>
      </c>
      <c r="G234" s="7">
        <v>34.555500000000002</v>
      </c>
      <c r="H234" s="3">
        <v>17.68</v>
      </c>
      <c r="I234" s="3">
        <v>0.14099999999999999</v>
      </c>
      <c r="J234">
        <v>6</v>
      </c>
      <c r="K234" s="5">
        <v>1.8837999999999999</v>
      </c>
      <c r="L234" s="5">
        <v>3.5000000000000001E-3</v>
      </c>
      <c r="M234">
        <v>6</v>
      </c>
      <c r="N234" s="5">
        <v>7.9080000000000004</v>
      </c>
      <c r="O234" s="5">
        <v>1.2E-2</v>
      </c>
      <c r="P234">
        <v>6</v>
      </c>
      <c r="Q234" s="7">
        <v>15.5694</v>
      </c>
      <c r="R234" s="7">
        <v>1.4E-2</v>
      </c>
      <c r="S234">
        <v>6</v>
      </c>
      <c r="T234" s="5">
        <v>3.7223000000000002</v>
      </c>
      <c r="U234" s="5">
        <v>6.0000000000000001E-3</v>
      </c>
      <c r="V234">
        <v>6</v>
      </c>
      <c r="W234" s="8">
        <v>0.55583000000000005</v>
      </c>
      <c r="X234" s="8">
        <v>1E-3</v>
      </c>
      <c r="Y234">
        <v>6</v>
      </c>
    </row>
    <row r="235" spans="1:25" x14ac:dyDescent="0.25">
      <c r="A235" t="s">
        <v>46</v>
      </c>
      <c r="B235">
        <v>51</v>
      </c>
      <c r="C235">
        <v>1</v>
      </c>
      <c r="D235">
        <v>10</v>
      </c>
      <c r="E235" s="12">
        <v>1167.2</v>
      </c>
      <c r="F235" s="7">
        <v>3.8780000000000001</v>
      </c>
      <c r="G235" s="7">
        <v>34.572600000000001</v>
      </c>
      <c r="H235" s="3">
        <v>19.997854160127801</v>
      </c>
      <c r="I235" s="3">
        <v>0.2</v>
      </c>
      <c r="J235">
        <v>2</v>
      </c>
      <c r="K235" s="5">
        <v>1.92031890360045</v>
      </c>
      <c r="L235" s="5">
        <v>4.99282914936117E-3</v>
      </c>
      <c r="M235">
        <v>2</v>
      </c>
      <c r="N235" s="5">
        <v>8.0305265666487493</v>
      </c>
      <c r="O235" s="5">
        <v>2.0076316416621873E-2</v>
      </c>
      <c r="P235">
        <v>2</v>
      </c>
      <c r="Q235" s="7">
        <v>15.7729071406365</v>
      </c>
      <c r="R235" s="7">
        <v>2.9968523567209349E-2</v>
      </c>
      <c r="S235">
        <v>2</v>
      </c>
      <c r="T235" s="5">
        <v>3.7796624566621504</v>
      </c>
      <c r="U235" s="5">
        <v>1.0961021124320236E-2</v>
      </c>
      <c r="V235">
        <v>2</v>
      </c>
      <c r="W235" s="8">
        <v>0.56709447513752498</v>
      </c>
      <c r="X235" s="8">
        <v>1.6445739778988223E-3</v>
      </c>
      <c r="Y235">
        <v>2</v>
      </c>
    </row>
    <row r="236" spans="1:25" x14ac:dyDescent="0.25">
      <c r="A236" t="s">
        <v>46</v>
      </c>
      <c r="B236">
        <v>51</v>
      </c>
      <c r="C236">
        <v>1</v>
      </c>
      <c r="D236">
        <v>8</v>
      </c>
      <c r="E236" s="12">
        <v>1732.6</v>
      </c>
      <c r="F236" s="7">
        <v>2.6297000000000001</v>
      </c>
      <c r="G236" s="7">
        <v>34.621899999999997</v>
      </c>
      <c r="H236" s="3">
        <v>25.046861477737899</v>
      </c>
      <c r="I236" s="3">
        <v>0.2</v>
      </c>
      <c r="J236">
        <v>2</v>
      </c>
      <c r="K236" s="5">
        <v>1.9115820587582901</v>
      </c>
      <c r="L236" s="5">
        <v>4.9701133527715541E-3</v>
      </c>
      <c r="M236">
        <v>2</v>
      </c>
      <c r="N236" s="5">
        <v>7.9898862142500997</v>
      </c>
      <c r="O236" s="5">
        <v>1.997471553562525E-2</v>
      </c>
      <c r="P236">
        <v>2</v>
      </c>
      <c r="Q236" s="7">
        <v>16.118594470755202</v>
      </c>
      <c r="R236" s="7">
        <v>3.0625329494434882E-2</v>
      </c>
      <c r="S236">
        <v>2</v>
      </c>
      <c r="T236" s="5">
        <v>3.8917148945812698</v>
      </c>
      <c r="U236" s="5">
        <v>1.1285973194285683E-2</v>
      </c>
      <c r="V236">
        <v>2</v>
      </c>
      <c r="W236" s="8">
        <v>0.58661966017887002</v>
      </c>
      <c r="X236" s="8">
        <v>1.701197014518723E-3</v>
      </c>
      <c r="Y236">
        <v>2</v>
      </c>
    </row>
    <row r="237" spans="1:25" x14ac:dyDescent="0.25">
      <c r="A237" t="s">
        <v>46</v>
      </c>
      <c r="B237">
        <v>85</v>
      </c>
      <c r="C237">
        <v>1</v>
      </c>
      <c r="D237">
        <v>22</v>
      </c>
      <c r="E237" s="12">
        <v>42</v>
      </c>
      <c r="F237" s="7">
        <v>27.660900000000002</v>
      </c>
      <c r="G237" s="7">
        <v>34.203800000000001</v>
      </c>
      <c r="H237" s="3">
        <v>-1.05699283915812</v>
      </c>
      <c r="I237" s="3">
        <v>0.2</v>
      </c>
      <c r="J237">
        <v>2</v>
      </c>
      <c r="K237" s="5">
        <v>1.7004206522721701</v>
      </c>
      <c r="L237" s="5">
        <v>4.4210936959076423E-3</v>
      </c>
      <c r="M237">
        <v>2</v>
      </c>
      <c r="N237" s="5">
        <v>6.6306497652712002</v>
      </c>
      <c r="O237" s="5">
        <v>1.6576624413178E-2</v>
      </c>
      <c r="P237">
        <v>2</v>
      </c>
      <c r="Q237" s="7">
        <v>9.86045288553942</v>
      </c>
      <c r="R237" s="7">
        <v>1.8734860482524898E-2</v>
      </c>
      <c r="S237">
        <v>2</v>
      </c>
      <c r="T237" s="5">
        <v>2.1046220222274998</v>
      </c>
      <c r="U237" s="5">
        <v>6.1034038644597489E-3</v>
      </c>
      <c r="V237">
        <v>2</v>
      </c>
      <c r="W237" s="8">
        <v>0.276734411412137</v>
      </c>
      <c r="X237" s="8">
        <v>8.0252979309519722E-4</v>
      </c>
      <c r="Y237">
        <v>2</v>
      </c>
    </row>
    <row r="238" spans="1:25" x14ac:dyDescent="0.25">
      <c r="A238" t="s">
        <v>46</v>
      </c>
      <c r="B238">
        <v>85</v>
      </c>
      <c r="C238">
        <v>1</v>
      </c>
      <c r="D238">
        <v>21</v>
      </c>
      <c r="E238" s="12">
        <v>67.7</v>
      </c>
      <c r="F238" s="7">
        <v>27.592600000000001</v>
      </c>
      <c r="G238" s="7">
        <v>34.209699999999998</v>
      </c>
      <c r="H238" s="3">
        <v>-1.57313063271564</v>
      </c>
      <c r="I238" s="3">
        <v>0.2</v>
      </c>
      <c r="J238">
        <v>2</v>
      </c>
      <c r="K238" s="5">
        <v>1.7045916322258599</v>
      </c>
      <c r="L238" s="5">
        <v>4.431938243787235E-3</v>
      </c>
      <c r="M238">
        <v>2</v>
      </c>
      <c r="N238" s="5">
        <v>6.6628418195977499</v>
      </c>
      <c r="O238" s="5">
        <v>1.6657104548994377E-2</v>
      </c>
      <c r="P238">
        <v>2</v>
      </c>
      <c r="Q238" s="7">
        <v>10.0950449318588</v>
      </c>
      <c r="R238" s="7">
        <v>1.918058537053172E-2</v>
      </c>
      <c r="S238">
        <v>2</v>
      </c>
      <c r="T238" s="5">
        <v>2.1793367073997398</v>
      </c>
      <c r="U238" s="5">
        <v>6.320076451459245E-3</v>
      </c>
      <c r="V238">
        <v>2</v>
      </c>
      <c r="W238" s="8">
        <v>0.28831049127615199</v>
      </c>
      <c r="X238" s="8">
        <v>8.3610042470084068E-4</v>
      </c>
      <c r="Y238">
        <v>2</v>
      </c>
    </row>
    <row r="239" spans="1:25" x14ac:dyDescent="0.25">
      <c r="A239" t="s">
        <v>46</v>
      </c>
      <c r="B239">
        <v>85</v>
      </c>
      <c r="C239">
        <v>1</v>
      </c>
      <c r="D239">
        <v>20</v>
      </c>
      <c r="E239" s="12">
        <v>92.5</v>
      </c>
      <c r="F239" s="7">
        <v>14.7788</v>
      </c>
      <c r="G239" s="7">
        <v>34.442300000000003</v>
      </c>
      <c r="H239" s="3">
        <v>1.69985646177806</v>
      </c>
      <c r="I239" s="3">
        <v>0.2</v>
      </c>
      <c r="J239">
        <v>2</v>
      </c>
      <c r="K239" s="5">
        <v>1.7638601120492201</v>
      </c>
      <c r="L239" s="5">
        <v>4.5860362913279721E-3</v>
      </c>
      <c r="M239">
        <v>2</v>
      </c>
      <c r="N239" s="5">
        <v>7.2643597578740495</v>
      </c>
      <c r="O239" s="5">
        <v>1.8160899394685123E-2</v>
      </c>
      <c r="P239">
        <v>2</v>
      </c>
      <c r="Q239" s="7">
        <v>12.644821027553599</v>
      </c>
      <c r="R239" s="7">
        <v>2.4025159952351837E-2</v>
      </c>
      <c r="S239">
        <v>2</v>
      </c>
      <c r="T239" s="5">
        <v>2.8893215472047999</v>
      </c>
      <c r="U239" s="5">
        <v>8.3790324868939191E-3</v>
      </c>
      <c r="V239">
        <v>2</v>
      </c>
      <c r="W239" s="8">
        <v>0.40735725527398597</v>
      </c>
      <c r="X239" s="8">
        <v>1.1813360402945592E-3</v>
      </c>
      <c r="Y239">
        <v>2</v>
      </c>
    </row>
    <row r="240" spans="1:25" x14ac:dyDescent="0.25">
      <c r="A240" t="s">
        <v>46</v>
      </c>
      <c r="B240">
        <v>85</v>
      </c>
      <c r="C240">
        <v>1</v>
      </c>
      <c r="D240">
        <v>19</v>
      </c>
      <c r="E240" s="12">
        <v>133.80000000000001</v>
      </c>
      <c r="F240" s="7">
        <v>12.1454</v>
      </c>
      <c r="G240" s="7">
        <v>34.5214</v>
      </c>
      <c r="H240" s="3">
        <v>6.48</v>
      </c>
      <c r="I240" s="3">
        <v>0.14099999999999999</v>
      </c>
      <c r="J240">
        <v>6</v>
      </c>
      <c r="K240" s="5">
        <v>1.7777000000000001</v>
      </c>
      <c r="L240" s="5">
        <v>3.5000000000000003E-2</v>
      </c>
      <c r="M240">
        <v>6</v>
      </c>
      <c r="N240" s="5">
        <v>7.4093999999999998</v>
      </c>
      <c r="O240" s="5">
        <v>1.35E-2</v>
      </c>
      <c r="P240">
        <v>6</v>
      </c>
      <c r="Q240" s="7">
        <v>13.349399999999999</v>
      </c>
      <c r="R240" s="7">
        <v>1.4E-2</v>
      </c>
      <c r="S240">
        <v>6</v>
      </c>
      <c r="T240" s="5">
        <v>3.0823999999999998</v>
      </c>
      <c r="U240" s="5">
        <v>7.0000000000000001E-3</v>
      </c>
      <c r="V240">
        <v>6</v>
      </c>
      <c r="W240" s="8">
        <v>0.44263000000000002</v>
      </c>
      <c r="X240" s="8">
        <v>1E-3</v>
      </c>
      <c r="Y240">
        <v>6</v>
      </c>
    </row>
    <row r="241" spans="1:25" x14ac:dyDescent="0.25">
      <c r="A241" t="s">
        <v>46</v>
      </c>
      <c r="B241">
        <v>85</v>
      </c>
      <c r="C241">
        <v>1</v>
      </c>
      <c r="D241">
        <v>18</v>
      </c>
      <c r="E241" s="12">
        <v>198.8</v>
      </c>
      <c r="F241" s="7">
        <v>10.823700000000001</v>
      </c>
      <c r="G241" s="7">
        <v>34.7057</v>
      </c>
      <c r="H241" s="3">
        <v>7.2923641397804504</v>
      </c>
      <c r="I241" s="3">
        <v>0.2</v>
      </c>
      <c r="J241">
        <v>2</v>
      </c>
      <c r="K241" s="5">
        <v>1.7867916068852001</v>
      </c>
      <c r="L241" s="5">
        <v>4.6456581779015203E-3</v>
      </c>
      <c r="M241">
        <v>2</v>
      </c>
      <c r="N241" s="5">
        <v>7.4571333927409604</v>
      </c>
      <c r="O241" s="5">
        <v>1.8642833481852403E-2</v>
      </c>
      <c r="P241">
        <v>2</v>
      </c>
      <c r="Q241" s="7">
        <v>13.6302306358584</v>
      </c>
      <c r="R241" s="7">
        <v>2.5897438208130959E-2</v>
      </c>
      <c r="S241">
        <v>2</v>
      </c>
      <c r="T241" s="5">
        <v>3.1676762862552899</v>
      </c>
      <c r="U241" s="5">
        <v>9.1862612301403402E-3</v>
      </c>
      <c r="V241">
        <v>2</v>
      </c>
      <c r="W241" s="8">
        <v>0.45694958945492498</v>
      </c>
      <c r="X241" s="8">
        <v>1.3251538094192824E-3</v>
      </c>
      <c r="Y241">
        <v>2</v>
      </c>
    </row>
    <row r="242" spans="1:25" x14ac:dyDescent="0.25">
      <c r="A242" t="s">
        <v>46</v>
      </c>
      <c r="B242">
        <v>85</v>
      </c>
      <c r="C242">
        <v>1</v>
      </c>
      <c r="D242">
        <v>16</v>
      </c>
      <c r="E242" s="12">
        <v>367.1</v>
      </c>
      <c r="F242" s="7">
        <v>9.1964000000000006</v>
      </c>
      <c r="G242" s="7">
        <v>34.637700000000002</v>
      </c>
      <c r="H242" s="3">
        <v>7.6135858885766599</v>
      </c>
      <c r="I242" s="3">
        <v>0.2</v>
      </c>
      <c r="J242">
        <v>2</v>
      </c>
      <c r="K242" s="5">
        <v>1.81819200451441</v>
      </c>
      <c r="L242" s="5">
        <v>4.727299211737466E-3</v>
      </c>
      <c r="M242">
        <v>2</v>
      </c>
      <c r="N242" s="5">
        <v>7.6289663898854103</v>
      </c>
      <c r="O242" s="5">
        <v>1.9072415974713527E-2</v>
      </c>
      <c r="P242">
        <v>2</v>
      </c>
      <c r="Q242" s="7">
        <v>14.1318327336454</v>
      </c>
      <c r="R242" s="7">
        <v>2.6850482193926259E-2</v>
      </c>
      <c r="S242">
        <v>2</v>
      </c>
      <c r="T242" s="5">
        <v>3.2842123078560803</v>
      </c>
      <c r="U242" s="5">
        <v>9.5242156927826324E-3</v>
      </c>
      <c r="V242">
        <v>2</v>
      </c>
      <c r="W242" s="8">
        <v>0.47792547929470597</v>
      </c>
      <c r="X242" s="8">
        <v>1.3859838899546472E-3</v>
      </c>
      <c r="Y242">
        <v>2</v>
      </c>
    </row>
    <row r="243" spans="1:25" x14ac:dyDescent="0.25">
      <c r="A243" t="s">
        <v>46</v>
      </c>
      <c r="B243">
        <v>85</v>
      </c>
      <c r="C243">
        <v>1</v>
      </c>
      <c r="D243">
        <v>15</v>
      </c>
      <c r="E243" s="12">
        <v>467.7</v>
      </c>
      <c r="F243" s="7">
        <v>8.1765000000000008</v>
      </c>
      <c r="G243" s="7">
        <v>34.5839</v>
      </c>
      <c r="H243" s="3">
        <v>8.9291988004242402</v>
      </c>
      <c r="I243" s="3">
        <v>0.2</v>
      </c>
      <c r="J243">
        <v>2</v>
      </c>
      <c r="K243" s="5">
        <v>1.8232913597367899</v>
      </c>
      <c r="L243" s="5">
        <v>4.7405575353156532E-3</v>
      </c>
      <c r="M243">
        <v>2</v>
      </c>
      <c r="N243" s="5">
        <v>7.6683866191644006</v>
      </c>
      <c r="O243" s="5">
        <v>1.9170966547911002E-2</v>
      </c>
      <c r="P243">
        <v>2</v>
      </c>
      <c r="Q243" s="7">
        <v>14.418297451456999</v>
      </c>
      <c r="R243" s="7">
        <v>2.7394765157768296E-2</v>
      </c>
      <c r="S243">
        <v>2</v>
      </c>
      <c r="T243" s="5">
        <v>3.3817417875077798</v>
      </c>
      <c r="U243" s="5">
        <v>9.8070511837725603E-3</v>
      </c>
      <c r="V243">
        <v>2</v>
      </c>
      <c r="W243" s="8">
        <v>0.49520798629594004</v>
      </c>
      <c r="X243" s="8">
        <v>1.4361031602582259E-3</v>
      </c>
      <c r="Y243">
        <v>2</v>
      </c>
    </row>
    <row r="244" spans="1:25" x14ac:dyDescent="0.25">
      <c r="A244" t="s">
        <v>46</v>
      </c>
      <c r="B244">
        <v>85</v>
      </c>
      <c r="C244">
        <v>1</v>
      </c>
      <c r="D244">
        <v>14</v>
      </c>
      <c r="E244" s="12">
        <v>600.6</v>
      </c>
      <c r="F244" s="7">
        <v>6.6311</v>
      </c>
      <c r="G244" s="7">
        <v>34.536099999999998</v>
      </c>
      <c r="H244" s="3">
        <v>11.411064317649499</v>
      </c>
      <c r="I244" s="3">
        <v>0.2</v>
      </c>
      <c r="J244">
        <v>2</v>
      </c>
      <c r="K244" s="5">
        <v>1.83374460444266</v>
      </c>
      <c r="L244" s="5">
        <v>4.7677359715509156E-3</v>
      </c>
      <c r="M244">
        <v>2</v>
      </c>
      <c r="N244" s="5">
        <v>7.72368101472098</v>
      </c>
      <c r="O244" s="5">
        <v>1.9309202536802451E-2</v>
      </c>
      <c r="P244">
        <v>2</v>
      </c>
      <c r="Q244" s="7">
        <v>14.8476713940747</v>
      </c>
      <c r="R244" s="7">
        <v>2.821057564874193E-2</v>
      </c>
      <c r="S244">
        <v>2</v>
      </c>
      <c r="T244" s="5">
        <v>3.5003356002252</v>
      </c>
      <c r="U244" s="5">
        <v>1.015097324065308E-2</v>
      </c>
      <c r="V244">
        <v>2</v>
      </c>
      <c r="W244" s="8">
        <v>0.51589497288700703</v>
      </c>
      <c r="X244" s="8">
        <v>1.4960954213723203E-3</v>
      </c>
      <c r="Y244">
        <v>2</v>
      </c>
    </row>
    <row r="245" spans="1:25" x14ac:dyDescent="0.25">
      <c r="A245" t="s">
        <v>46</v>
      </c>
      <c r="B245">
        <v>85</v>
      </c>
      <c r="C245">
        <v>1</v>
      </c>
      <c r="D245">
        <v>13</v>
      </c>
      <c r="E245" s="12">
        <v>751.6</v>
      </c>
      <c r="F245" s="7">
        <v>5.6230000000000002</v>
      </c>
      <c r="G245" s="7">
        <v>34.540700000000001</v>
      </c>
      <c r="H245" s="3">
        <v>14.3633382964383</v>
      </c>
      <c r="I245" s="3">
        <v>0.2</v>
      </c>
      <c r="J245">
        <v>2</v>
      </c>
      <c r="K245" s="5">
        <v>1.8480507527185599</v>
      </c>
      <c r="L245" s="5">
        <v>4.8049319570682555E-3</v>
      </c>
      <c r="M245">
        <v>2</v>
      </c>
      <c r="N245" s="5">
        <v>7.7860467572643897</v>
      </c>
      <c r="O245" s="5">
        <v>1.9465116893160973E-2</v>
      </c>
      <c r="P245">
        <v>2</v>
      </c>
      <c r="Q245" s="7">
        <v>15.1873098803896</v>
      </c>
      <c r="R245" s="7">
        <v>2.885588877274024E-2</v>
      </c>
      <c r="S245">
        <v>2</v>
      </c>
      <c r="T245" s="5">
        <v>3.6046756258124999</v>
      </c>
      <c r="U245" s="5">
        <v>1.0453559314856248E-2</v>
      </c>
      <c r="V245">
        <v>2</v>
      </c>
      <c r="W245" s="8">
        <v>0.53594865360006594</v>
      </c>
      <c r="X245" s="8">
        <v>1.5542510954401911E-3</v>
      </c>
      <c r="Y245">
        <v>2</v>
      </c>
    </row>
    <row r="246" spans="1:25" x14ac:dyDescent="0.25">
      <c r="A246" t="s">
        <v>46</v>
      </c>
      <c r="B246">
        <v>85</v>
      </c>
      <c r="C246">
        <v>1</v>
      </c>
      <c r="D246">
        <v>12</v>
      </c>
      <c r="E246" s="12">
        <v>901</v>
      </c>
      <c r="F246" s="7">
        <v>4.8402000000000003</v>
      </c>
      <c r="G246" s="7">
        <v>34.553600000000003</v>
      </c>
      <c r="H246" s="3">
        <v>17.167155191997502</v>
      </c>
      <c r="I246" s="3">
        <v>0.2</v>
      </c>
      <c r="J246">
        <v>2</v>
      </c>
      <c r="K246" s="5">
        <v>1.87986409037957</v>
      </c>
      <c r="L246" s="5">
        <v>4.8876466349868815E-3</v>
      </c>
      <c r="M246">
        <v>2</v>
      </c>
      <c r="N246" s="5">
        <v>7.91155309651234</v>
      </c>
      <c r="O246" s="5">
        <v>1.977888274128085E-2</v>
      </c>
      <c r="P246">
        <v>2</v>
      </c>
      <c r="Q246" s="7">
        <v>15.4696082535154</v>
      </c>
      <c r="R246" s="7">
        <v>2.9392255681679261E-2</v>
      </c>
      <c r="S246">
        <v>2</v>
      </c>
      <c r="T246" s="5">
        <v>3.6642174344631098</v>
      </c>
      <c r="U246" s="5">
        <v>1.0626230559943018E-2</v>
      </c>
      <c r="V246">
        <v>2</v>
      </c>
      <c r="W246" s="8">
        <v>0.54727023284777898</v>
      </c>
      <c r="X246" s="8">
        <v>1.5870836752585589E-3</v>
      </c>
      <c r="Y246">
        <v>2</v>
      </c>
    </row>
    <row r="247" spans="1:25" x14ac:dyDescent="0.25">
      <c r="A247" t="s">
        <v>46</v>
      </c>
      <c r="B247">
        <v>85</v>
      </c>
      <c r="C247">
        <v>1</v>
      </c>
      <c r="D247">
        <v>11</v>
      </c>
      <c r="E247" s="12">
        <v>1150.7</v>
      </c>
      <c r="F247" s="7">
        <v>3.9664999999999999</v>
      </c>
      <c r="G247" s="7">
        <v>34.5747</v>
      </c>
      <c r="H247" s="3">
        <v>20.64</v>
      </c>
      <c r="I247" s="3">
        <v>0.14099999999999999</v>
      </c>
      <c r="J247">
        <v>6</v>
      </c>
      <c r="K247" s="5">
        <v>1.8900999999999999</v>
      </c>
      <c r="L247" s="5">
        <v>3.5000000000000001E-3</v>
      </c>
      <c r="M247">
        <v>6</v>
      </c>
      <c r="N247" s="5">
        <v>7.92</v>
      </c>
      <c r="O247" s="5">
        <v>1.35E-2</v>
      </c>
      <c r="P247">
        <v>6</v>
      </c>
      <c r="Q247" s="7">
        <v>15.7119</v>
      </c>
      <c r="R247" s="7">
        <v>1.4E-2</v>
      </c>
      <c r="S247">
        <v>6</v>
      </c>
      <c r="T247" s="5">
        <v>3.7530000000000001</v>
      </c>
      <c r="U247" s="5">
        <v>7.0000000000000001E-3</v>
      </c>
      <c r="V247">
        <v>6</v>
      </c>
      <c r="W247" s="8">
        <v>0.56133</v>
      </c>
      <c r="X247" s="8">
        <v>1.1000000000000001E-3</v>
      </c>
      <c r="Y247">
        <v>6</v>
      </c>
    </row>
    <row r="248" spans="1:25" x14ac:dyDescent="0.25">
      <c r="A248" t="s">
        <v>46</v>
      </c>
      <c r="B248">
        <v>85</v>
      </c>
      <c r="C248">
        <v>1</v>
      </c>
      <c r="D248">
        <v>10</v>
      </c>
      <c r="E248" s="12">
        <v>1402.3</v>
      </c>
      <c r="F248" s="7">
        <v>3.2957000000000001</v>
      </c>
      <c r="G248" s="7">
        <v>34.592700000000001</v>
      </c>
      <c r="H248" s="3">
        <v>23.725088584132699</v>
      </c>
      <c r="I248" s="3">
        <v>0.2</v>
      </c>
      <c r="J248">
        <v>2</v>
      </c>
      <c r="K248" s="5">
        <v>1.8968025093008198</v>
      </c>
      <c r="L248" s="5">
        <v>4.9316865241821311E-3</v>
      </c>
      <c r="M248">
        <v>2</v>
      </c>
      <c r="N248" s="5">
        <v>7.9363851288884995</v>
      </c>
      <c r="O248" s="5">
        <v>1.984096282222125E-2</v>
      </c>
      <c r="P248">
        <v>2</v>
      </c>
      <c r="Q248" s="7">
        <v>15.932944186717</v>
      </c>
      <c r="R248" s="7">
        <v>3.0272593954762301E-2</v>
      </c>
      <c r="S248">
        <v>2</v>
      </c>
      <c r="T248" s="5">
        <v>3.8168004313167003</v>
      </c>
      <c r="U248" s="5">
        <v>1.106872125081843E-2</v>
      </c>
      <c r="V248">
        <v>2</v>
      </c>
      <c r="W248" s="8">
        <v>0.5756599198390181</v>
      </c>
      <c r="X248" s="8">
        <v>1.6694137675331523E-3</v>
      </c>
      <c r="Y248">
        <v>2</v>
      </c>
    </row>
    <row r="249" spans="1:25" x14ac:dyDescent="0.25">
      <c r="A249" t="s">
        <v>46</v>
      </c>
      <c r="B249">
        <v>85</v>
      </c>
      <c r="C249">
        <v>1</v>
      </c>
      <c r="D249">
        <v>9</v>
      </c>
      <c r="E249" s="12">
        <v>1869.1</v>
      </c>
      <c r="F249" s="7">
        <v>2.4276</v>
      </c>
      <c r="G249" s="7">
        <v>34.628500000000003</v>
      </c>
      <c r="H249" s="3">
        <v>26.625248169388801</v>
      </c>
      <c r="I249" s="3">
        <v>0.2</v>
      </c>
      <c r="J249">
        <v>2</v>
      </c>
      <c r="K249" s="5">
        <v>1.9216347930863902</v>
      </c>
      <c r="L249" s="5">
        <v>4.9962504620246146E-3</v>
      </c>
      <c r="M249">
        <v>2</v>
      </c>
      <c r="N249" s="5">
        <v>8.0560518318508603</v>
      </c>
      <c r="O249" s="5">
        <v>2.0140129579627152E-2</v>
      </c>
      <c r="P249">
        <v>2</v>
      </c>
      <c r="Q249" s="7">
        <v>16.274916094080101</v>
      </c>
      <c r="R249" s="7">
        <v>3.0922340578752192E-2</v>
      </c>
      <c r="S249">
        <v>2</v>
      </c>
      <c r="T249" s="5">
        <v>3.92835352211211</v>
      </c>
      <c r="U249" s="5">
        <v>1.1392225214125118E-2</v>
      </c>
      <c r="V249">
        <v>2</v>
      </c>
      <c r="W249" s="8">
        <v>0.592105471406011</v>
      </c>
      <c r="X249" s="8">
        <v>1.7171058670774318E-3</v>
      </c>
      <c r="Y249">
        <v>2</v>
      </c>
    </row>
    <row r="250" spans="1:25" x14ac:dyDescent="0.25">
      <c r="A250" t="s">
        <v>46</v>
      </c>
      <c r="B250">
        <v>91</v>
      </c>
      <c r="C250">
        <v>1</v>
      </c>
      <c r="D250">
        <v>18</v>
      </c>
      <c r="E250" s="12">
        <v>143</v>
      </c>
      <c r="F250" s="7">
        <v>12.0314</v>
      </c>
      <c r="G250" s="7">
        <v>34.612200000000001</v>
      </c>
      <c r="H250" s="3">
        <v>7.3121907182148096</v>
      </c>
      <c r="I250" s="3">
        <v>0.2</v>
      </c>
      <c r="J250">
        <v>2</v>
      </c>
      <c r="K250" s="5">
        <v>1.7855567837651001</v>
      </c>
      <c r="L250" s="5">
        <v>4.6424476377892598E-3</v>
      </c>
      <c r="M250">
        <v>2</v>
      </c>
      <c r="N250" s="5">
        <v>7.4318011758599205</v>
      </c>
      <c r="O250" s="5">
        <v>1.85795029396498E-2</v>
      </c>
      <c r="P250">
        <v>2</v>
      </c>
      <c r="Q250" s="7">
        <v>13.430664459208401</v>
      </c>
      <c r="R250" s="7">
        <v>2.5518262472495962E-2</v>
      </c>
      <c r="S250">
        <v>2</v>
      </c>
      <c r="T250" s="5">
        <v>3.1020778986941697</v>
      </c>
      <c r="U250" s="5">
        <v>8.9960259062130919E-3</v>
      </c>
      <c r="V250">
        <v>2</v>
      </c>
      <c r="W250" s="8">
        <v>0.44526672660759098</v>
      </c>
      <c r="X250" s="8">
        <v>1.2912735071620137E-3</v>
      </c>
      <c r="Y250">
        <v>2</v>
      </c>
    </row>
    <row r="251" spans="1:25" x14ac:dyDescent="0.25">
      <c r="A251" t="s">
        <v>46</v>
      </c>
      <c r="B251">
        <v>97</v>
      </c>
      <c r="C251">
        <v>1</v>
      </c>
      <c r="D251">
        <v>24</v>
      </c>
      <c r="E251" s="12">
        <v>3.7</v>
      </c>
      <c r="F251" s="7">
        <v>26.000800000000002</v>
      </c>
      <c r="G251" s="7">
        <v>34.279000000000003</v>
      </c>
      <c r="H251" s="3">
        <v>-1.2561640574314401</v>
      </c>
      <c r="I251" s="3">
        <v>0.2</v>
      </c>
      <c r="J251">
        <v>2</v>
      </c>
      <c r="K251" s="5">
        <v>1.70479356393167</v>
      </c>
      <c r="L251" s="5">
        <v>4.4324632662223421E-3</v>
      </c>
      <c r="M251">
        <v>2</v>
      </c>
      <c r="N251" s="5">
        <v>6.6721364146319608</v>
      </c>
      <c r="O251" s="5">
        <v>1.6680341036579904E-2</v>
      </c>
      <c r="P251">
        <v>2</v>
      </c>
      <c r="Q251" s="7">
        <v>10.096730867897699</v>
      </c>
      <c r="R251" s="7">
        <v>1.9183788649005627E-2</v>
      </c>
      <c r="S251">
        <v>2</v>
      </c>
      <c r="T251" s="5">
        <v>2.1669088696299101</v>
      </c>
      <c r="U251" s="5">
        <v>6.2840357219267392E-3</v>
      </c>
      <c r="V251">
        <v>2</v>
      </c>
      <c r="W251" s="8">
        <v>0.28581316708300197</v>
      </c>
      <c r="X251" s="8">
        <v>8.2885818454070566E-4</v>
      </c>
      <c r="Y251">
        <v>2</v>
      </c>
    </row>
    <row r="252" spans="1:25" x14ac:dyDescent="0.25">
      <c r="A252" t="s">
        <v>46</v>
      </c>
      <c r="B252">
        <v>97</v>
      </c>
      <c r="C252">
        <v>1</v>
      </c>
      <c r="D252">
        <v>21</v>
      </c>
      <c r="E252" s="12">
        <v>79.900000000000006</v>
      </c>
      <c r="F252" s="7">
        <v>25.948799999999999</v>
      </c>
      <c r="G252" s="7">
        <v>34.285200000000003</v>
      </c>
      <c r="H252" s="3">
        <v>-1.0115531526446599</v>
      </c>
      <c r="I252" s="3">
        <v>0.2</v>
      </c>
      <c r="J252">
        <v>2</v>
      </c>
      <c r="K252" s="5">
        <v>1.7154688365499999</v>
      </c>
      <c r="L252" s="5">
        <v>4.4602189750299996E-3</v>
      </c>
      <c r="M252">
        <v>2</v>
      </c>
      <c r="N252" s="5">
        <v>6.7053221561915892</v>
      </c>
      <c r="O252" s="5">
        <v>1.6763305390478975E-2</v>
      </c>
      <c r="P252">
        <v>2</v>
      </c>
      <c r="Q252" s="7">
        <v>10.2180318421676</v>
      </c>
      <c r="R252" s="7">
        <v>1.9414260500118439E-2</v>
      </c>
      <c r="S252">
        <v>2</v>
      </c>
      <c r="T252" s="5">
        <v>2.1940108008847798</v>
      </c>
      <c r="U252" s="5">
        <v>6.3626313225658608E-3</v>
      </c>
      <c r="V252">
        <v>2</v>
      </c>
      <c r="W252" s="8">
        <v>0.289607559021339</v>
      </c>
      <c r="X252" s="8">
        <v>8.3986192116188301E-4</v>
      </c>
      <c r="Y252">
        <v>2</v>
      </c>
    </row>
    <row r="253" spans="1:25" x14ac:dyDescent="0.25">
      <c r="A253" t="s">
        <v>46</v>
      </c>
      <c r="B253">
        <v>97</v>
      </c>
      <c r="C253">
        <v>1</v>
      </c>
      <c r="D253">
        <v>20</v>
      </c>
      <c r="E253" s="12">
        <v>131.1</v>
      </c>
      <c r="F253" s="7">
        <v>18.6997</v>
      </c>
      <c r="G253" s="7">
        <v>34.491399999999999</v>
      </c>
      <c r="H253" s="3">
        <v>-0.19897082243242001</v>
      </c>
      <c r="I253" s="3">
        <v>0.2</v>
      </c>
      <c r="J253">
        <v>2</v>
      </c>
      <c r="K253" s="5">
        <v>1.7422941817930799</v>
      </c>
      <c r="L253" s="5">
        <v>4.5299648726620078E-3</v>
      </c>
      <c r="M253">
        <v>2</v>
      </c>
      <c r="N253" s="5">
        <v>7.0558835278349701</v>
      </c>
      <c r="O253" s="5">
        <v>1.7639708819587426E-2</v>
      </c>
      <c r="P253">
        <v>2</v>
      </c>
      <c r="Q253" s="7">
        <v>11.8165499442316</v>
      </c>
      <c r="R253" s="7">
        <v>2.2451444894040041E-2</v>
      </c>
      <c r="S253">
        <v>2</v>
      </c>
      <c r="T253" s="5">
        <v>2.6417650003792699</v>
      </c>
      <c r="U253" s="5">
        <v>7.6611185010998818E-3</v>
      </c>
      <c r="V253">
        <v>2</v>
      </c>
      <c r="W253" s="8">
        <v>0.36538166687421098</v>
      </c>
      <c r="X253" s="8">
        <v>1.0596068339352117E-3</v>
      </c>
      <c r="Y253">
        <v>2</v>
      </c>
    </row>
    <row r="254" spans="1:25" x14ac:dyDescent="0.25">
      <c r="A254" t="s">
        <v>46</v>
      </c>
      <c r="B254">
        <v>97</v>
      </c>
      <c r="C254">
        <v>1</v>
      </c>
      <c r="D254">
        <v>19</v>
      </c>
      <c r="E254" s="12">
        <v>198.3</v>
      </c>
      <c r="F254" s="7">
        <v>12.1511</v>
      </c>
      <c r="G254" s="7">
        <v>34.206499999999998</v>
      </c>
      <c r="H254" s="3">
        <v>4.1029517697008799</v>
      </c>
      <c r="I254" s="3">
        <v>0.2</v>
      </c>
      <c r="J254">
        <v>2</v>
      </c>
      <c r="K254" s="5">
        <v>1.7743619340107701</v>
      </c>
      <c r="L254" s="5">
        <v>4.6133410284280021E-3</v>
      </c>
      <c r="M254">
        <v>2</v>
      </c>
      <c r="N254" s="5">
        <v>7.4102780484367194</v>
      </c>
      <c r="O254" s="5">
        <v>1.8525695121091798E-2</v>
      </c>
      <c r="P254">
        <v>2</v>
      </c>
      <c r="Q254" s="7">
        <v>13.322304323148099</v>
      </c>
      <c r="R254" s="7">
        <v>2.5312378213981388E-2</v>
      </c>
      <c r="S254">
        <v>2</v>
      </c>
      <c r="T254" s="5">
        <v>3.0748139840078896</v>
      </c>
      <c r="U254" s="5">
        <v>8.91696055362288E-3</v>
      </c>
      <c r="V254">
        <v>2</v>
      </c>
      <c r="W254" s="8">
        <v>0.43844201768487501</v>
      </c>
      <c r="X254" s="8">
        <v>1.2714818512861374E-3</v>
      </c>
      <c r="Y254">
        <v>2</v>
      </c>
    </row>
    <row r="255" spans="1:25" x14ac:dyDescent="0.25">
      <c r="A255" t="s">
        <v>46</v>
      </c>
      <c r="B255">
        <v>97</v>
      </c>
      <c r="C255">
        <v>1</v>
      </c>
      <c r="D255">
        <v>18</v>
      </c>
      <c r="E255" s="12">
        <v>269.89999999999998</v>
      </c>
      <c r="F255" s="7">
        <v>10.350199999999999</v>
      </c>
      <c r="G255" s="7">
        <v>34.487499999999997</v>
      </c>
      <c r="H255" s="3">
        <v>8.7333526777513697</v>
      </c>
      <c r="I255" s="3">
        <v>0.2</v>
      </c>
      <c r="J255">
        <v>2</v>
      </c>
      <c r="K255" s="5">
        <v>1.7902732237325099</v>
      </c>
      <c r="L255" s="5">
        <v>4.654710381704525E-3</v>
      </c>
      <c r="M255">
        <v>2</v>
      </c>
      <c r="N255" s="5">
        <v>7.507186679620891</v>
      </c>
      <c r="O255" s="5">
        <v>1.8767966699052226E-2</v>
      </c>
      <c r="P255">
        <v>2</v>
      </c>
      <c r="Q255" s="7">
        <v>13.8166351619581</v>
      </c>
      <c r="R255" s="7">
        <v>2.6251606807720391E-2</v>
      </c>
      <c r="S255">
        <v>2</v>
      </c>
      <c r="T255" s="5">
        <v>3.2043957199971698</v>
      </c>
      <c r="U255" s="5">
        <v>9.2927475879917912E-3</v>
      </c>
      <c r="V255">
        <v>2</v>
      </c>
      <c r="W255" s="8">
        <v>0.46375710665172604</v>
      </c>
      <c r="X255" s="8">
        <v>1.3448956092900054E-3</v>
      </c>
      <c r="Y255">
        <v>2</v>
      </c>
    </row>
    <row r="256" spans="1:25" x14ac:dyDescent="0.25">
      <c r="A256" t="s">
        <v>46</v>
      </c>
      <c r="B256">
        <v>97</v>
      </c>
      <c r="C256">
        <v>1</v>
      </c>
      <c r="D256">
        <v>17</v>
      </c>
      <c r="E256" s="12">
        <v>361</v>
      </c>
      <c r="F256" s="7">
        <v>8.8459000000000003</v>
      </c>
      <c r="G256" s="7">
        <v>34.490499999999997</v>
      </c>
      <c r="H256" s="3">
        <v>9.6479623376182708</v>
      </c>
      <c r="I256" s="3">
        <v>0.2</v>
      </c>
      <c r="J256">
        <v>2</v>
      </c>
      <c r="K256" s="5">
        <v>1.80563342904775</v>
      </c>
      <c r="L256" s="5">
        <v>4.6946469155241498E-3</v>
      </c>
      <c r="M256">
        <v>2</v>
      </c>
      <c r="N256" s="5">
        <v>7.5699609332839692</v>
      </c>
      <c r="O256" s="5">
        <v>1.8924902333209922E-2</v>
      </c>
      <c r="P256">
        <v>2</v>
      </c>
      <c r="Q256" s="7">
        <v>14.1947718583964</v>
      </c>
      <c r="R256" s="7">
        <v>2.6970066530953161E-2</v>
      </c>
      <c r="S256">
        <v>2</v>
      </c>
      <c r="T256" s="5">
        <v>3.32299060361238</v>
      </c>
      <c r="U256" s="5">
        <v>9.6366727504759008E-3</v>
      </c>
      <c r="V256">
        <v>2</v>
      </c>
      <c r="W256" s="8">
        <v>0.48478447981977002</v>
      </c>
      <c r="X256" s="8">
        <v>1.4058749914773331E-3</v>
      </c>
      <c r="Y256">
        <v>2</v>
      </c>
    </row>
    <row r="257" spans="1:25" x14ac:dyDescent="0.25">
      <c r="A257" t="s">
        <v>46</v>
      </c>
      <c r="B257">
        <v>97</v>
      </c>
      <c r="C257">
        <v>1</v>
      </c>
      <c r="D257">
        <v>16</v>
      </c>
      <c r="E257" s="12">
        <v>469.1</v>
      </c>
      <c r="F257" s="7">
        <v>7.5925000000000002</v>
      </c>
      <c r="G257" s="7">
        <v>34.4771</v>
      </c>
      <c r="H257" s="3">
        <v>10.222734454764501</v>
      </c>
      <c r="I257" s="3">
        <v>0.2</v>
      </c>
      <c r="J257">
        <v>2</v>
      </c>
      <c r="K257" s="5">
        <v>1.8170379287482299</v>
      </c>
      <c r="L257" s="5">
        <v>4.7242986147453979E-3</v>
      </c>
      <c r="M257">
        <v>2</v>
      </c>
      <c r="N257" s="5">
        <v>7.6551040108732389</v>
      </c>
      <c r="O257" s="5">
        <v>1.9137760027183096E-2</v>
      </c>
      <c r="P257">
        <v>2</v>
      </c>
      <c r="Q257" s="7">
        <v>14.5398047803143</v>
      </c>
      <c r="R257" s="7">
        <v>2.7625629082597171E-2</v>
      </c>
      <c r="S257">
        <v>2</v>
      </c>
      <c r="T257" s="5">
        <v>3.4088189731247698</v>
      </c>
      <c r="U257" s="5">
        <v>9.8855750220618321E-3</v>
      </c>
      <c r="V257">
        <v>2</v>
      </c>
      <c r="W257" s="8">
        <v>0.50085409966162597</v>
      </c>
      <c r="X257" s="8">
        <v>1.4524768890187153E-3</v>
      </c>
      <c r="Y257">
        <v>2</v>
      </c>
    </row>
    <row r="258" spans="1:25" x14ac:dyDescent="0.25">
      <c r="A258" t="s">
        <v>46</v>
      </c>
      <c r="B258">
        <v>97</v>
      </c>
      <c r="C258">
        <v>1</v>
      </c>
      <c r="D258">
        <v>15</v>
      </c>
      <c r="E258" s="12">
        <v>601.70000000000005</v>
      </c>
      <c r="F258" s="7">
        <v>6.4089</v>
      </c>
      <c r="G258" s="7">
        <v>34.4771</v>
      </c>
      <c r="H258" s="3">
        <v>11.64</v>
      </c>
      <c r="I258" s="3">
        <v>0.14099999999999999</v>
      </c>
      <c r="J258">
        <v>6</v>
      </c>
      <c r="K258" s="5">
        <v>1.8298000000000001</v>
      </c>
      <c r="L258" s="5">
        <v>3.5000000000000001E-3</v>
      </c>
      <c r="M258">
        <v>6</v>
      </c>
      <c r="N258" s="5">
        <v>7.7074999999999996</v>
      </c>
      <c r="O258" s="5">
        <v>1.35E-2</v>
      </c>
      <c r="P258">
        <v>6</v>
      </c>
      <c r="Q258" s="7">
        <v>14.9031</v>
      </c>
      <c r="R258" s="7">
        <v>0.02</v>
      </c>
      <c r="S258">
        <v>6</v>
      </c>
      <c r="T258" s="5">
        <v>3.5310999999999999</v>
      </c>
      <c r="U258" s="5">
        <v>7.0000000000000001E-3</v>
      </c>
      <c r="V258">
        <v>6</v>
      </c>
      <c r="W258" s="8">
        <v>0.52324999999999999</v>
      </c>
      <c r="X258" s="8">
        <v>1.0499999999999999E-3</v>
      </c>
      <c r="Y258">
        <v>6</v>
      </c>
    </row>
    <row r="259" spans="1:25" x14ac:dyDescent="0.25">
      <c r="A259" t="s">
        <v>46</v>
      </c>
      <c r="B259">
        <v>97</v>
      </c>
      <c r="C259">
        <v>1</v>
      </c>
      <c r="D259">
        <v>14</v>
      </c>
      <c r="E259" s="12">
        <v>749.6</v>
      </c>
      <c r="F259" s="7">
        <v>5.4833999999999996</v>
      </c>
      <c r="G259" s="7">
        <v>34.499099999999999</v>
      </c>
      <c r="H259" s="3">
        <v>14.4109540068911</v>
      </c>
      <c r="I259" s="3">
        <v>0.2</v>
      </c>
      <c r="J259">
        <v>2</v>
      </c>
      <c r="K259" s="5">
        <v>1.8556128250655701</v>
      </c>
      <c r="L259" s="5">
        <v>4.8245933451704819E-3</v>
      </c>
      <c r="M259">
        <v>2</v>
      </c>
      <c r="N259" s="5">
        <v>7.8258260579322796</v>
      </c>
      <c r="O259" s="5">
        <v>1.9564565144830699E-2</v>
      </c>
      <c r="P259">
        <v>2</v>
      </c>
      <c r="Q259" s="7">
        <v>15.266695165384901</v>
      </c>
      <c r="R259" s="7">
        <v>2.9006720814231311E-2</v>
      </c>
      <c r="S259">
        <v>2</v>
      </c>
      <c r="T259" s="5">
        <v>3.6119439353132101</v>
      </c>
      <c r="U259" s="5">
        <v>1.0474637412408309E-2</v>
      </c>
      <c r="V259">
        <v>2</v>
      </c>
      <c r="W259" s="8">
        <v>0.53802345088784898</v>
      </c>
      <c r="X259" s="8">
        <v>1.5602680075747619E-3</v>
      </c>
      <c r="Y259">
        <v>2</v>
      </c>
    </row>
    <row r="260" spans="1:25" x14ac:dyDescent="0.25">
      <c r="A260" t="s">
        <v>46</v>
      </c>
      <c r="B260">
        <v>97</v>
      </c>
      <c r="C260">
        <v>1</v>
      </c>
      <c r="D260">
        <v>12</v>
      </c>
      <c r="E260" s="12">
        <v>1051.5</v>
      </c>
      <c r="F260" s="7">
        <v>4.2035</v>
      </c>
      <c r="G260" s="7">
        <v>34.540599999999998</v>
      </c>
      <c r="H260" s="3">
        <v>23.149383640586802</v>
      </c>
      <c r="I260" s="3">
        <v>0.2</v>
      </c>
      <c r="J260">
        <v>2</v>
      </c>
      <c r="K260" s="5">
        <v>1.8989866718694801</v>
      </c>
      <c r="L260" s="5">
        <v>4.9373653468606478E-3</v>
      </c>
      <c r="M260">
        <v>2</v>
      </c>
      <c r="N260" s="5">
        <v>7.9275631364249195</v>
      </c>
      <c r="O260" s="5">
        <v>1.98189078410623E-2</v>
      </c>
      <c r="P260">
        <v>2</v>
      </c>
      <c r="Q260" s="7">
        <v>15.7251821495292</v>
      </c>
      <c r="R260" s="7">
        <v>2.9877846084105479E-2</v>
      </c>
      <c r="S260">
        <v>2</v>
      </c>
      <c r="T260" s="5">
        <v>3.7286316543809699</v>
      </c>
      <c r="U260" s="5">
        <v>1.0813031797704813E-2</v>
      </c>
      <c r="V260">
        <v>2</v>
      </c>
      <c r="W260" s="8">
        <v>0.55982433780944996</v>
      </c>
      <c r="X260" s="8">
        <v>1.6234905796474047E-3</v>
      </c>
      <c r="Y260">
        <v>2</v>
      </c>
    </row>
    <row r="261" spans="1:25" x14ac:dyDescent="0.25">
      <c r="A261" t="s">
        <v>46</v>
      </c>
      <c r="B261">
        <v>97</v>
      </c>
      <c r="C261">
        <v>1</v>
      </c>
      <c r="D261">
        <v>11</v>
      </c>
      <c r="E261" s="12">
        <v>1233.8</v>
      </c>
      <c r="F261" s="7">
        <v>3.6594000000000002</v>
      </c>
      <c r="G261" s="7">
        <v>34.564599999999999</v>
      </c>
      <c r="H261" s="3">
        <v>23.587573910511701</v>
      </c>
      <c r="I261" s="3">
        <v>0.2</v>
      </c>
      <c r="J261">
        <v>2</v>
      </c>
      <c r="K261" s="5">
        <v>1.9002974175925997</v>
      </c>
      <c r="L261" s="5">
        <v>4.940773285740759E-3</v>
      </c>
      <c r="M261">
        <v>2</v>
      </c>
      <c r="N261" s="5">
        <v>7.9464112422843902</v>
      </c>
      <c r="O261" s="5">
        <v>1.9866028105710976E-2</v>
      </c>
      <c r="P261">
        <v>2</v>
      </c>
      <c r="Q261" s="7">
        <v>15.862254736090899</v>
      </c>
      <c r="R261" s="7">
        <v>3.0138283998572706E-2</v>
      </c>
      <c r="S261">
        <v>2</v>
      </c>
      <c r="T261" s="5">
        <v>3.7965281603023402</v>
      </c>
      <c r="U261" s="5">
        <v>1.1009931664876786E-2</v>
      </c>
      <c r="V261">
        <v>2</v>
      </c>
      <c r="W261" s="8">
        <v>0.57165364395121299</v>
      </c>
      <c r="X261" s="8">
        <v>1.6577955674585176E-3</v>
      </c>
      <c r="Y261">
        <v>2</v>
      </c>
    </row>
    <row r="262" spans="1:25" x14ac:dyDescent="0.25">
      <c r="A262" t="s">
        <v>46</v>
      </c>
      <c r="B262">
        <v>97</v>
      </c>
      <c r="C262">
        <v>1</v>
      </c>
      <c r="D262">
        <v>10</v>
      </c>
      <c r="E262" s="12">
        <v>1500.3</v>
      </c>
      <c r="F262" s="7">
        <v>3.0604</v>
      </c>
      <c r="G262" s="7">
        <v>34.588700000000003</v>
      </c>
      <c r="H262" s="3">
        <v>22.774518744206201</v>
      </c>
      <c r="I262" s="3">
        <v>0.2</v>
      </c>
      <c r="J262">
        <v>2</v>
      </c>
      <c r="K262" s="5">
        <v>1.9047477043990402</v>
      </c>
      <c r="L262" s="5">
        <v>4.9523440314375045E-3</v>
      </c>
      <c r="M262">
        <v>2</v>
      </c>
      <c r="N262" s="5">
        <v>7.9822151660033409</v>
      </c>
      <c r="O262" s="5">
        <v>1.9955537915008353E-2</v>
      </c>
      <c r="P262">
        <v>2</v>
      </c>
      <c r="Q262" s="7">
        <v>16.049179923015597</v>
      </c>
      <c r="R262" s="7">
        <v>3.0493441853729635E-2</v>
      </c>
      <c r="S262">
        <v>2</v>
      </c>
      <c r="T262" s="5">
        <v>3.85781226692565</v>
      </c>
      <c r="U262" s="5">
        <v>1.1187655574084384E-2</v>
      </c>
      <c r="V262">
        <v>2</v>
      </c>
      <c r="W262" s="8">
        <v>0.582306491399877</v>
      </c>
      <c r="X262" s="8">
        <v>1.6886888250596433E-3</v>
      </c>
      <c r="Y262">
        <v>2</v>
      </c>
    </row>
    <row r="263" spans="1:25" x14ac:dyDescent="0.25">
      <c r="A263" t="s">
        <v>46</v>
      </c>
      <c r="B263">
        <v>97</v>
      </c>
      <c r="C263">
        <v>1</v>
      </c>
      <c r="D263">
        <v>9</v>
      </c>
      <c r="E263" s="12">
        <v>1865.8</v>
      </c>
      <c r="F263" s="7">
        <v>2.38</v>
      </c>
      <c r="G263" s="7">
        <v>34.6203</v>
      </c>
      <c r="H263" s="3">
        <v>24.7065549939725</v>
      </c>
      <c r="I263" s="3">
        <v>0.2</v>
      </c>
      <c r="J263">
        <v>2</v>
      </c>
      <c r="K263" s="5">
        <v>1.9140366906694501</v>
      </c>
      <c r="L263" s="5">
        <v>4.9764953957405706E-3</v>
      </c>
      <c r="M263">
        <v>2</v>
      </c>
      <c r="N263" s="5">
        <v>8.0264432932058103</v>
      </c>
      <c r="O263" s="5">
        <v>2.0066108233014527E-2</v>
      </c>
      <c r="P263">
        <v>2</v>
      </c>
      <c r="Q263" s="7">
        <v>16.240963444514001</v>
      </c>
      <c r="R263" s="7">
        <v>3.0857830544576602E-2</v>
      </c>
      <c r="S263">
        <v>2</v>
      </c>
      <c r="T263" s="5">
        <v>3.9081341566907901</v>
      </c>
      <c r="U263" s="5">
        <v>1.1333589054403291E-2</v>
      </c>
      <c r="V263">
        <v>2</v>
      </c>
      <c r="W263" s="8">
        <v>0.59053674165339098</v>
      </c>
      <c r="X263" s="8">
        <v>1.7125565507948336E-3</v>
      </c>
      <c r="Y263">
        <v>2</v>
      </c>
    </row>
    <row r="264" spans="1:25" x14ac:dyDescent="0.25">
      <c r="A264" t="s">
        <v>46</v>
      </c>
      <c r="B264">
        <v>103</v>
      </c>
      <c r="C264">
        <v>2</v>
      </c>
      <c r="D264">
        <v>24</v>
      </c>
      <c r="E264" s="12">
        <v>5.9</v>
      </c>
      <c r="F264" s="7">
        <v>25.430199999999999</v>
      </c>
      <c r="G264" s="7">
        <v>34.460799999999999</v>
      </c>
      <c r="H264" s="3">
        <v>-0.67639752503105799</v>
      </c>
      <c r="I264" s="3">
        <v>0.2</v>
      </c>
      <c r="J264">
        <v>2</v>
      </c>
      <c r="K264" s="5">
        <v>1.7103850187297001</v>
      </c>
      <c r="L264" s="5">
        <v>4.4470010486972198E-3</v>
      </c>
      <c r="M264">
        <v>2</v>
      </c>
      <c r="N264" s="5">
        <v>6.7193240016034599</v>
      </c>
      <c r="O264" s="5">
        <v>1.6798310004008651E-2</v>
      </c>
      <c r="P264">
        <v>2</v>
      </c>
      <c r="Q264" s="7">
        <v>10.249992296531399</v>
      </c>
      <c r="R264" s="7">
        <v>1.9474985363409657E-2</v>
      </c>
      <c r="S264">
        <v>2</v>
      </c>
      <c r="T264" s="5">
        <v>2.2216436969478499</v>
      </c>
      <c r="U264" s="5">
        <v>6.4427667211487639E-3</v>
      </c>
      <c r="V264">
        <v>2</v>
      </c>
      <c r="W264" s="9">
        <v>-999</v>
      </c>
      <c r="X264" s="9">
        <v>-999</v>
      </c>
      <c r="Y264">
        <v>9</v>
      </c>
    </row>
    <row r="265" spans="1:25" x14ac:dyDescent="0.25">
      <c r="A265" t="s">
        <v>46</v>
      </c>
      <c r="B265">
        <v>103</v>
      </c>
      <c r="C265">
        <v>2</v>
      </c>
      <c r="D265">
        <v>22</v>
      </c>
      <c r="E265" s="12">
        <v>42.6</v>
      </c>
      <c r="F265" s="7">
        <v>25.331499999999998</v>
      </c>
      <c r="G265" s="7">
        <v>34.463000000000001</v>
      </c>
      <c r="H265" s="3">
        <v>-1.23</v>
      </c>
      <c r="I265" s="3">
        <v>0.14099999999999999</v>
      </c>
      <c r="J265">
        <v>6</v>
      </c>
      <c r="K265" s="5">
        <v>1.7124999999999999</v>
      </c>
      <c r="L265" s="5">
        <v>3.5000000000000003E-2</v>
      </c>
      <c r="M265">
        <v>6</v>
      </c>
      <c r="N265" s="5">
        <v>6.7201000000000004</v>
      </c>
      <c r="O265" s="5">
        <v>1.35E-2</v>
      </c>
      <c r="P265">
        <v>6</v>
      </c>
      <c r="Q265" s="7">
        <v>10.263400000000001</v>
      </c>
      <c r="R265" s="7">
        <v>0.14000000000000001</v>
      </c>
      <c r="S265">
        <v>6</v>
      </c>
      <c r="T265" s="5">
        <v>2.2141000000000002</v>
      </c>
      <c r="U265" s="5">
        <v>4.4999999999999997E-3</v>
      </c>
      <c r="V265">
        <v>6</v>
      </c>
      <c r="W265" s="8">
        <v>0.29259000000000002</v>
      </c>
      <c r="X265" s="8">
        <v>6.9999999999999999E-4</v>
      </c>
      <c r="Y265">
        <v>6</v>
      </c>
    </row>
    <row r="266" spans="1:25" x14ac:dyDescent="0.25">
      <c r="A266" t="s">
        <v>46</v>
      </c>
      <c r="B266">
        <v>103</v>
      </c>
      <c r="C266">
        <v>2</v>
      </c>
      <c r="D266">
        <v>20</v>
      </c>
      <c r="E266" s="12">
        <v>92.7</v>
      </c>
      <c r="F266" s="7">
        <v>23.926300000000001</v>
      </c>
      <c r="G266" s="7">
        <v>35.2149</v>
      </c>
      <c r="H266" s="3">
        <v>-0.93597374916558596</v>
      </c>
      <c r="I266" s="3">
        <v>0.2</v>
      </c>
      <c r="J266">
        <v>2</v>
      </c>
      <c r="K266" s="5">
        <v>1.7078214651302099</v>
      </c>
      <c r="L266" s="5">
        <v>4.4403358093385459E-3</v>
      </c>
      <c r="M266">
        <v>2</v>
      </c>
      <c r="N266" s="5">
        <v>6.7582148183978701</v>
      </c>
      <c r="O266" s="5">
        <v>1.6895537045994675E-2</v>
      </c>
      <c r="P266">
        <v>2</v>
      </c>
      <c r="Q266" s="7">
        <v>10.537873257567</v>
      </c>
      <c r="R266" s="7">
        <v>2.0021959189377301E-2</v>
      </c>
      <c r="S266">
        <v>2</v>
      </c>
      <c r="T266" s="5">
        <v>2.2920114344161098</v>
      </c>
      <c r="U266" s="5">
        <v>6.6468331598067178E-3</v>
      </c>
      <c r="V266">
        <v>2</v>
      </c>
      <c r="W266" s="8">
        <v>0.305263281564575</v>
      </c>
      <c r="X266" s="8">
        <v>8.8526351653726745E-4</v>
      </c>
      <c r="Y266">
        <v>2</v>
      </c>
    </row>
    <row r="267" spans="1:25" x14ac:dyDescent="0.25">
      <c r="A267" t="s">
        <v>46</v>
      </c>
      <c r="B267">
        <v>103</v>
      </c>
      <c r="C267">
        <v>2</v>
      </c>
      <c r="D267">
        <v>19</v>
      </c>
      <c r="E267" s="12">
        <v>132.80000000000001</v>
      </c>
      <c r="F267" s="7">
        <v>22.380800000000001</v>
      </c>
      <c r="G267" s="7">
        <v>35.320599999999999</v>
      </c>
      <c r="H267" s="3">
        <v>-1.2376171831487901</v>
      </c>
      <c r="I267" s="3">
        <v>0.2</v>
      </c>
      <c r="J267">
        <v>2</v>
      </c>
      <c r="K267" s="5">
        <v>1.7269406753360299</v>
      </c>
      <c r="L267" s="5">
        <v>4.4900457558736777E-3</v>
      </c>
      <c r="M267">
        <v>2</v>
      </c>
      <c r="N267" s="5">
        <v>6.8580098859162595</v>
      </c>
      <c r="O267" s="5">
        <v>1.7145024714790649E-2</v>
      </c>
      <c r="P267">
        <v>2</v>
      </c>
      <c r="Q267" s="7">
        <v>10.832643631050299</v>
      </c>
      <c r="R267" s="7">
        <v>2.0582022898995567E-2</v>
      </c>
      <c r="S267">
        <v>2</v>
      </c>
      <c r="T267" s="5">
        <v>2.36470299950021</v>
      </c>
      <c r="U267" s="5">
        <v>6.857638698550609E-3</v>
      </c>
      <c r="V267">
        <v>2</v>
      </c>
      <c r="W267" s="8">
        <v>0.31650573371186796</v>
      </c>
      <c r="X267" s="8">
        <v>9.1786662776441698E-4</v>
      </c>
      <c r="Y267">
        <v>2</v>
      </c>
    </row>
    <row r="268" spans="1:25" x14ac:dyDescent="0.25">
      <c r="A268" t="s">
        <v>46</v>
      </c>
      <c r="B268">
        <v>103</v>
      </c>
      <c r="C268">
        <v>2</v>
      </c>
      <c r="D268">
        <v>18</v>
      </c>
      <c r="E268" s="12">
        <v>199.3</v>
      </c>
      <c r="F268" s="7">
        <v>17.092500000000001</v>
      </c>
      <c r="G268" s="7">
        <v>34.673499999999997</v>
      </c>
      <c r="H268" s="3">
        <v>-6.1505363808189703E-2</v>
      </c>
      <c r="I268" s="3">
        <v>0.2</v>
      </c>
      <c r="J268">
        <v>2</v>
      </c>
      <c r="K268" s="5">
        <v>1.7501506218276202</v>
      </c>
      <c r="L268" s="5">
        <v>4.5503916167518119E-3</v>
      </c>
      <c r="M268">
        <v>2</v>
      </c>
      <c r="N268" s="5">
        <v>7.1376390117812702</v>
      </c>
      <c r="O268" s="5">
        <v>1.7844097529453175E-2</v>
      </c>
      <c r="P268">
        <v>2</v>
      </c>
      <c r="Q268" s="7">
        <v>12.0150313718955</v>
      </c>
      <c r="R268" s="7">
        <v>2.2828559606601448E-2</v>
      </c>
      <c r="S268">
        <v>2</v>
      </c>
      <c r="T268" s="5">
        <v>2.6974541833256902</v>
      </c>
      <c r="U268" s="5">
        <v>7.8226171316445013E-3</v>
      </c>
      <c r="V268">
        <v>2</v>
      </c>
      <c r="W268" s="8">
        <v>0.37260374188845402</v>
      </c>
      <c r="X268" s="8">
        <v>1.0805508514765167E-3</v>
      </c>
      <c r="Y268">
        <v>2</v>
      </c>
    </row>
    <row r="269" spans="1:25" x14ac:dyDescent="0.25">
      <c r="A269" t="s">
        <v>46</v>
      </c>
      <c r="B269">
        <v>103</v>
      </c>
      <c r="C269">
        <v>2</v>
      </c>
      <c r="D269">
        <v>17</v>
      </c>
      <c r="E269" s="12">
        <v>273</v>
      </c>
      <c r="F269" s="7">
        <v>10.813000000000001</v>
      </c>
      <c r="G269" s="7">
        <v>34.191099999999999</v>
      </c>
      <c r="H269" s="3">
        <v>3.07290037694841</v>
      </c>
      <c r="I269" s="3">
        <v>0.2</v>
      </c>
      <c r="J269">
        <v>2</v>
      </c>
      <c r="K269" s="5">
        <v>1.79598482046552</v>
      </c>
      <c r="L269" s="5">
        <v>4.6695605332103514E-3</v>
      </c>
      <c r="M269">
        <v>2</v>
      </c>
      <c r="N269" s="5">
        <v>7.5241788808626993</v>
      </c>
      <c r="O269" s="5">
        <v>1.8810447202156747E-2</v>
      </c>
      <c r="P269">
        <v>2</v>
      </c>
      <c r="Q269" s="7">
        <v>13.6399045664208</v>
      </c>
      <c r="R269" s="7">
        <v>2.591581867619952E-2</v>
      </c>
      <c r="S269">
        <v>2</v>
      </c>
      <c r="T269" s="5">
        <v>3.1402159366898101</v>
      </c>
      <c r="U269" s="5">
        <v>9.1066262164004493E-3</v>
      </c>
      <c r="V269">
        <v>2</v>
      </c>
      <c r="W269" s="8">
        <v>0.44894994870913596</v>
      </c>
      <c r="X269" s="8">
        <v>1.3019548512564942E-3</v>
      </c>
      <c r="Y269">
        <v>2</v>
      </c>
    </row>
    <row r="270" spans="1:25" x14ac:dyDescent="0.25">
      <c r="A270" t="s">
        <v>46</v>
      </c>
      <c r="B270">
        <v>103</v>
      </c>
      <c r="C270">
        <v>2</v>
      </c>
      <c r="D270">
        <v>16</v>
      </c>
      <c r="E270" s="12">
        <v>367.3</v>
      </c>
      <c r="F270" s="7">
        <v>8.1079000000000008</v>
      </c>
      <c r="G270" s="7">
        <v>34.1539</v>
      </c>
      <c r="H270" s="3">
        <v>11.107540296197801</v>
      </c>
      <c r="I270" s="3">
        <v>0.14099999999999999</v>
      </c>
      <c r="J270">
        <v>6</v>
      </c>
      <c r="K270" s="5">
        <v>1.8307</v>
      </c>
      <c r="L270" s="5">
        <v>3.5000000000000003E-2</v>
      </c>
      <c r="M270">
        <v>6</v>
      </c>
      <c r="N270" s="5">
        <v>7.7342000000000004</v>
      </c>
      <c r="O270" s="5">
        <v>1.35E-2</v>
      </c>
      <c r="P270">
        <v>6</v>
      </c>
      <c r="Q270" s="7">
        <v>14.481400000000001</v>
      </c>
      <c r="R270" s="7">
        <v>1.9E-2</v>
      </c>
      <c r="S270">
        <v>6</v>
      </c>
      <c r="T270" s="5">
        <v>3.4018000000000002</v>
      </c>
      <c r="U270" s="5">
        <v>6.4999999999999997E-3</v>
      </c>
      <c r="V270">
        <v>6</v>
      </c>
      <c r="W270" s="8">
        <v>0.49579000000000001</v>
      </c>
      <c r="X270" s="8">
        <v>1.1000000000000001E-3</v>
      </c>
      <c r="Y270">
        <v>6</v>
      </c>
    </row>
    <row r="271" spans="1:25" x14ac:dyDescent="0.25">
      <c r="A271" t="s">
        <v>46</v>
      </c>
      <c r="B271">
        <v>103</v>
      </c>
      <c r="C271">
        <v>2</v>
      </c>
      <c r="D271">
        <v>15</v>
      </c>
      <c r="E271" s="12">
        <v>466.3</v>
      </c>
      <c r="F271" s="7">
        <v>7.4828000000000001</v>
      </c>
      <c r="G271" s="7">
        <v>34.380099999999999</v>
      </c>
      <c r="H271" s="3">
        <v>12.351888786089299</v>
      </c>
      <c r="I271" s="3">
        <v>0.2</v>
      </c>
      <c r="J271">
        <v>2</v>
      </c>
      <c r="K271" s="5">
        <v>1.8198484861363999</v>
      </c>
      <c r="L271" s="5">
        <v>4.7316060639546395E-3</v>
      </c>
      <c r="M271">
        <v>2</v>
      </c>
      <c r="N271" s="5">
        <v>7.6834126873510495</v>
      </c>
      <c r="O271" s="5">
        <v>1.9208531718377626E-2</v>
      </c>
      <c r="P271">
        <v>2</v>
      </c>
      <c r="Q271" s="7">
        <v>14.623190698929498</v>
      </c>
      <c r="R271" s="7">
        <v>2.7784062327966048E-2</v>
      </c>
      <c r="S271">
        <v>2</v>
      </c>
      <c r="T271" s="5">
        <v>3.45292873130238</v>
      </c>
      <c r="U271" s="5">
        <v>1.0013493320776902E-2</v>
      </c>
      <c r="V271">
        <v>2</v>
      </c>
      <c r="W271" s="8">
        <v>0.50582192728630304</v>
      </c>
      <c r="X271" s="8">
        <v>1.4668835891302786E-3</v>
      </c>
      <c r="Y271">
        <v>2</v>
      </c>
    </row>
    <row r="272" spans="1:25" x14ac:dyDescent="0.25">
      <c r="A272" t="s">
        <v>46</v>
      </c>
      <c r="B272">
        <v>103</v>
      </c>
      <c r="C272">
        <v>2</v>
      </c>
      <c r="D272">
        <v>14</v>
      </c>
      <c r="E272" s="12">
        <v>598.20000000000005</v>
      </c>
      <c r="F272" s="7">
        <v>6.3959000000000001</v>
      </c>
      <c r="G272" s="7">
        <v>34.415799999999997</v>
      </c>
      <c r="H272" s="3">
        <v>11.883579622409799</v>
      </c>
      <c r="I272" s="3">
        <v>0.2</v>
      </c>
      <c r="J272">
        <v>2</v>
      </c>
      <c r="K272" s="5">
        <v>1.83665858760687</v>
      </c>
      <c r="L272" s="5">
        <v>4.7753123277778616E-3</v>
      </c>
      <c r="M272">
        <v>2</v>
      </c>
      <c r="N272" s="5">
        <v>7.7433144860129293</v>
      </c>
      <c r="O272" s="5">
        <v>1.9358286215032324E-2</v>
      </c>
      <c r="P272">
        <v>2</v>
      </c>
      <c r="Q272" s="7">
        <v>14.915973559065899</v>
      </c>
      <c r="R272" s="7">
        <v>2.8340349762225207E-2</v>
      </c>
      <c r="S272">
        <v>2</v>
      </c>
      <c r="T272" s="5">
        <v>3.5658733319625</v>
      </c>
      <c r="U272" s="5">
        <v>1.0341032662691249E-2</v>
      </c>
      <c r="V272">
        <v>2</v>
      </c>
      <c r="W272" s="9">
        <v>-999</v>
      </c>
      <c r="X272" s="9">
        <v>-999</v>
      </c>
      <c r="Y272">
        <v>9</v>
      </c>
    </row>
    <row r="273" spans="1:25" x14ac:dyDescent="0.25">
      <c r="A273" t="s">
        <v>46</v>
      </c>
      <c r="B273">
        <v>103</v>
      </c>
      <c r="C273">
        <v>2</v>
      </c>
      <c r="D273">
        <v>13</v>
      </c>
      <c r="E273" s="12">
        <v>740.7</v>
      </c>
      <c r="F273" s="7">
        <v>5.4889000000000001</v>
      </c>
      <c r="G273" s="7">
        <v>34.449100000000001</v>
      </c>
      <c r="H273" s="3">
        <v>13.2785637550862</v>
      </c>
      <c r="I273" s="3">
        <v>0.2</v>
      </c>
      <c r="J273">
        <v>2</v>
      </c>
      <c r="K273" s="5">
        <v>1.8726083236543898</v>
      </c>
      <c r="L273" s="5">
        <v>4.8687816415014136E-3</v>
      </c>
      <c r="M273">
        <v>2</v>
      </c>
      <c r="N273" s="5">
        <v>7.8642147756819201</v>
      </c>
      <c r="O273" s="5">
        <v>1.96605369392048E-2</v>
      </c>
      <c r="P273">
        <v>2</v>
      </c>
      <c r="Q273" s="7">
        <v>15.2080924455872</v>
      </c>
      <c r="R273" s="7">
        <v>2.8895375646615679E-2</v>
      </c>
      <c r="S273">
        <v>2</v>
      </c>
      <c r="T273" s="5">
        <v>3.6127066502836001</v>
      </c>
      <c r="U273" s="5">
        <v>1.047684928582244E-2</v>
      </c>
      <c r="V273">
        <v>2</v>
      </c>
      <c r="W273" s="8">
        <v>0.53673733188783201</v>
      </c>
      <c r="X273" s="8">
        <v>1.5565382624747126E-3</v>
      </c>
      <c r="Y273">
        <v>2</v>
      </c>
    </row>
    <row r="274" spans="1:25" x14ac:dyDescent="0.25">
      <c r="A274" t="s">
        <v>46</v>
      </c>
      <c r="B274">
        <v>103</v>
      </c>
      <c r="C274">
        <v>2</v>
      </c>
      <c r="D274">
        <v>12</v>
      </c>
      <c r="E274" s="12">
        <v>900</v>
      </c>
      <c r="F274" s="7">
        <v>4.8369</v>
      </c>
      <c r="G274" s="7">
        <v>34.493299999999998</v>
      </c>
      <c r="H274" s="3">
        <v>16.7410760149521</v>
      </c>
      <c r="I274" s="3">
        <v>0.2</v>
      </c>
      <c r="J274">
        <v>2</v>
      </c>
      <c r="K274" s="5">
        <v>1.8716466951118398</v>
      </c>
      <c r="L274" s="5">
        <v>4.8662814072907836E-3</v>
      </c>
      <c r="M274">
        <v>2</v>
      </c>
      <c r="N274" s="5">
        <v>7.8634046449985595</v>
      </c>
      <c r="O274" s="5">
        <v>1.9658511612496401E-2</v>
      </c>
      <c r="P274">
        <v>2</v>
      </c>
      <c r="Q274" s="7">
        <v>15.444090593143102</v>
      </c>
      <c r="R274" s="7">
        <v>2.9343772126971892E-2</v>
      </c>
      <c r="S274">
        <v>2</v>
      </c>
      <c r="T274" s="5">
        <v>3.6579284898076101</v>
      </c>
      <c r="U274" s="5">
        <v>1.0607992620442069E-2</v>
      </c>
      <c r="V274">
        <v>2</v>
      </c>
      <c r="W274" s="9">
        <v>-999</v>
      </c>
      <c r="X274" s="9">
        <v>-999</v>
      </c>
      <c r="Y274">
        <v>9</v>
      </c>
    </row>
    <row r="275" spans="1:25" x14ac:dyDescent="0.25">
      <c r="A275" t="s">
        <v>46</v>
      </c>
      <c r="B275">
        <v>103</v>
      </c>
      <c r="C275">
        <v>2</v>
      </c>
      <c r="D275">
        <v>11</v>
      </c>
      <c r="E275" s="12">
        <v>1046.7</v>
      </c>
      <c r="F275" s="7">
        <v>4.3425000000000002</v>
      </c>
      <c r="G275" s="7">
        <v>34.518900000000002</v>
      </c>
      <c r="H275" s="3">
        <v>21.709368975226699</v>
      </c>
      <c r="I275" s="3">
        <v>0.2</v>
      </c>
      <c r="J275">
        <v>2</v>
      </c>
      <c r="K275" s="5">
        <v>1.9098163484003299</v>
      </c>
      <c r="L275" s="5">
        <v>4.965522505840857E-3</v>
      </c>
      <c r="M275">
        <v>2</v>
      </c>
      <c r="N275" s="5">
        <v>7.9290312346123395</v>
      </c>
      <c r="O275" s="5">
        <v>1.9822578086530849E-2</v>
      </c>
      <c r="P275">
        <v>2</v>
      </c>
      <c r="Q275" s="7">
        <v>15.601010520210302</v>
      </c>
      <c r="R275" s="7">
        <v>2.9641919988399573E-2</v>
      </c>
      <c r="S275">
        <v>2</v>
      </c>
      <c r="T275" s="5">
        <v>3.6975508823496699</v>
      </c>
      <c r="U275" s="5">
        <v>1.0722897558814042E-2</v>
      </c>
      <c r="V275">
        <v>2</v>
      </c>
      <c r="W275" s="8">
        <v>0.55202941501429503</v>
      </c>
      <c r="X275" s="8">
        <v>1.6008853035414555E-3</v>
      </c>
      <c r="Y275">
        <v>2</v>
      </c>
    </row>
    <row r="276" spans="1:25" x14ac:dyDescent="0.25">
      <c r="A276" t="s">
        <v>46</v>
      </c>
      <c r="B276">
        <v>103</v>
      </c>
      <c r="C276">
        <v>2</v>
      </c>
      <c r="D276">
        <v>10</v>
      </c>
      <c r="E276" s="12">
        <v>1231.5</v>
      </c>
      <c r="F276" s="7">
        <v>3.6899000000000002</v>
      </c>
      <c r="G276" s="7">
        <v>34.546999999999997</v>
      </c>
      <c r="H276" s="3">
        <v>27.714980087143299</v>
      </c>
      <c r="I276" s="3">
        <v>0.2</v>
      </c>
      <c r="J276">
        <v>2</v>
      </c>
      <c r="K276" s="5">
        <v>1.8995209401327602</v>
      </c>
      <c r="L276" s="5">
        <v>4.9387544443451762E-3</v>
      </c>
      <c r="M276">
        <v>2</v>
      </c>
      <c r="N276" s="5">
        <v>7.9598979619379993</v>
      </c>
      <c r="O276" s="5">
        <v>1.9899744904844998E-2</v>
      </c>
      <c r="P276">
        <v>2</v>
      </c>
      <c r="Q276" s="7">
        <v>15.798093791236001</v>
      </c>
      <c r="R276" s="7">
        <v>3.00163782033484E-2</v>
      </c>
      <c r="S276">
        <v>2</v>
      </c>
      <c r="T276" s="5">
        <v>3.8017291707725902</v>
      </c>
      <c r="U276" s="5">
        <v>1.1025014595240511E-2</v>
      </c>
      <c r="V276">
        <v>2</v>
      </c>
      <c r="W276" s="8">
        <v>0.56812269072077004</v>
      </c>
      <c r="X276" s="8">
        <v>1.647555803090233E-3</v>
      </c>
      <c r="Y276">
        <v>2</v>
      </c>
    </row>
    <row r="277" spans="1:25" x14ac:dyDescent="0.25">
      <c r="A277" t="s">
        <v>46</v>
      </c>
      <c r="B277">
        <v>103</v>
      </c>
      <c r="C277">
        <v>2</v>
      </c>
      <c r="D277">
        <v>9</v>
      </c>
      <c r="E277" s="12">
        <v>1500.8</v>
      </c>
      <c r="F277" s="7">
        <v>2.9306999999999999</v>
      </c>
      <c r="G277" s="7">
        <v>34.584400000000002</v>
      </c>
      <c r="H277" s="3">
        <v>23.153618804562502</v>
      </c>
      <c r="I277" s="3">
        <v>0.2</v>
      </c>
      <c r="J277">
        <v>2</v>
      </c>
      <c r="K277" s="5">
        <v>1.9124687656785702</v>
      </c>
      <c r="L277" s="5">
        <v>4.9724187907642823E-3</v>
      </c>
      <c r="M277">
        <v>2</v>
      </c>
      <c r="N277" s="5">
        <v>7.9879096193105603</v>
      </c>
      <c r="O277" s="5">
        <v>1.9969774048276403E-2</v>
      </c>
      <c r="P277">
        <v>2</v>
      </c>
      <c r="Q277" s="7">
        <v>16.0558101380803</v>
      </c>
      <c r="R277" s="7">
        <v>3.0506039262352569E-2</v>
      </c>
      <c r="S277">
        <v>2</v>
      </c>
      <c r="T277" s="5">
        <v>3.8469543899762204</v>
      </c>
      <c r="U277" s="5">
        <v>1.1156167730931038E-2</v>
      </c>
      <c r="V277">
        <v>2</v>
      </c>
      <c r="W277" s="8">
        <v>0.57954817655940305</v>
      </c>
      <c r="X277" s="8">
        <v>1.6806897120222688E-3</v>
      </c>
      <c r="Y277">
        <v>2</v>
      </c>
    </row>
    <row r="278" spans="1:25" x14ac:dyDescent="0.25">
      <c r="A278" t="s">
        <v>46</v>
      </c>
      <c r="B278">
        <v>103</v>
      </c>
      <c r="C278">
        <v>2</v>
      </c>
      <c r="D278">
        <v>8</v>
      </c>
      <c r="E278" s="12">
        <v>1866.7</v>
      </c>
      <c r="F278" s="7">
        <v>2.3029999999999999</v>
      </c>
      <c r="G278" s="7">
        <v>34.618400000000001</v>
      </c>
      <c r="H278" s="3">
        <v>23.682134428744501</v>
      </c>
      <c r="I278" s="3">
        <v>0.2</v>
      </c>
      <c r="J278">
        <v>2</v>
      </c>
      <c r="K278" s="5">
        <v>1.9222118667661201</v>
      </c>
      <c r="L278" s="5">
        <v>4.997750853591912E-3</v>
      </c>
      <c r="M278">
        <v>2</v>
      </c>
      <c r="N278" s="5">
        <v>8.0664689809956815</v>
      </c>
      <c r="O278" s="5">
        <v>2.0166172452489205E-2</v>
      </c>
      <c r="P278">
        <v>2</v>
      </c>
      <c r="Q278" s="7">
        <v>16.302323994542601</v>
      </c>
      <c r="R278" s="7">
        <v>3.0974415589630939E-2</v>
      </c>
      <c r="S278">
        <v>2</v>
      </c>
      <c r="T278" s="5">
        <v>3.9278265031777697</v>
      </c>
      <c r="U278" s="5">
        <v>1.1390696859215531E-2</v>
      </c>
      <c r="V278">
        <v>2</v>
      </c>
      <c r="W278" s="8">
        <v>0.59380612116488407</v>
      </c>
      <c r="X278" s="8">
        <v>1.7220377513781637E-3</v>
      </c>
      <c r="Y278">
        <v>2</v>
      </c>
    </row>
    <row r="279" spans="1:25" x14ac:dyDescent="0.25">
      <c r="A279" t="s">
        <v>46</v>
      </c>
      <c r="B279">
        <v>109</v>
      </c>
      <c r="C279">
        <v>1</v>
      </c>
      <c r="D279">
        <v>22</v>
      </c>
      <c r="E279" s="12">
        <v>50</v>
      </c>
      <c r="F279" s="7">
        <v>23.338899999999999</v>
      </c>
      <c r="G279" s="7">
        <v>35.082299999999996</v>
      </c>
      <c r="H279" s="3">
        <v>-1.41756338185887</v>
      </c>
      <c r="I279" s="3">
        <v>0.2</v>
      </c>
      <c r="J279">
        <v>2</v>
      </c>
      <c r="K279" s="5">
        <v>1.71320555330597</v>
      </c>
      <c r="L279" s="5">
        <v>4.4543344385955218E-3</v>
      </c>
      <c r="M279">
        <v>2</v>
      </c>
      <c r="N279" s="5">
        <v>6.8396009955596195</v>
      </c>
      <c r="O279" s="5">
        <v>1.7099002488899048E-2</v>
      </c>
      <c r="P279">
        <v>2</v>
      </c>
      <c r="Q279" s="7">
        <v>10.847249346825999</v>
      </c>
      <c r="R279" s="7">
        <v>2.0609773758969399E-2</v>
      </c>
      <c r="S279">
        <v>2</v>
      </c>
      <c r="T279" s="5">
        <v>2.3854330889747897</v>
      </c>
      <c r="U279" s="5">
        <v>6.9177559580268898E-3</v>
      </c>
      <c r="V279">
        <v>2</v>
      </c>
      <c r="W279" s="8">
        <v>0.32117156065963698</v>
      </c>
      <c r="X279" s="8">
        <v>9.3139752591294713E-4</v>
      </c>
      <c r="Y279">
        <v>2</v>
      </c>
    </row>
    <row r="280" spans="1:25" x14ac:dyDescent="0.25">
      <c r="A280" t="s">
        <v>46</v>
      </c>
      <c r="B280">
        <v>109</v>
      </c>
      <c r="C280">
        <v>1</v>
      </c>
      <c r="D280">
        <v>21</v>
      </c>
      <c r="E280" s="12">
        <v>75.2</v>
      </c>
      <c r="F280" s="7">
        <v>22.165299999999998</v>
      </c>
      <c r="G280" s="7">
        <v>35.262599999999999</v>
      </c>
      <c r="H280" s="3">
        <v>-1.6556157050701601</v>
      </c>
      <c r="I280" s="3">
        <v>0.2</v>
      </c>
      <c r="J280">
        <v>2</v>
      </c>
      <c r="K280" s="5">
        <v>1.7312800339180601</v>
      </c>
      <c r="L280" s="5">
        <v>4.5013280881869558E-3</v>
      </c>
      <c r="M280">
        <v>2</v>
      </c>
      <c r="N280" s="5">
        <v>6.90918746525311</v>
      </c>
      <c r="O280" s="5">
        <v>1.7272968663132774E-2</v>
      </c>
      <c r="P280">
        <v>2</v>
      </c>
      <c r="Q280" s="7">
        <v>10.9421554155699</v>
      </c>
      <c r="R280" s="7">
        <v>2.0790095289582811E-2</v>
      </c>
      <c r="S280">
        <v>2</v>
      </c>
      <c r="T280" s="5">
        <v>2.38415428946674</v>
      </c>
      <c r="U280" s="5">
        <v>6.9140474394535452E-3</v>
      </c>
      <c r="V280">
        <v>2</v>
      </c>
      <c r="W280" s="8">
        <v>0.32221836145661797</v>
      </c>
      <c r="X280" s="8">
        <v>9.344332482241921E-4</v>
      </c>
      <c r="Y280">
        <v>2</v>
      </c>
    </row>
    <row r="281" spans="1:25" x14ac:dyDescent="0.25">
      <c r="A281" t="s">
        <v>46</v>
      </c>
      <c r="B281">
        <v>109</v>
      </c>
      <c r="C281">
        <v>1</v>
      </c>
      <c r="D281">
        <v>20</v>
      </c>
      <c r="E281" s="12">
        <v>98.8</v>
      </c>
      <c r="F281" s="7">
        <v>21.028400000000001</v>
      </c>
      <c r="G281" s="7">
        <v>35.066299999999998</v>
      </c>
      <c r="H281" s="3">
        <v>-1.16424156335921</v>
      </c>
      <c r="I281" s="3">
        <v>0.2</v>
      </c>
      <c r="J281">
        <v>2</v>
      </c>
      <c r="K281" s="5">
        <v>1.7251964753240701</v>
      </c>
      <c r="L281" s="5">
        <v>4.4855108358425816E-3</v>
      </c>
      <c r="M281">
        <v>2</v>
      </c>
      <c r="N281" s="5">
        <v>6.9220109750909202</v>
      </c>
      <c r="O281" s="5">
        <v>1.7305027437727299E-2</v>
      </c>
      <c r="P281">
        <v>2</v>
      </c>
      <c r="Q281" s="7">
        <v>11.183245694396501</v>
      </c>
      <c r="R281" s="7">
        <v>2.1248166819353351E-2</v>
      </c>
      <c r="S281">
        <v>2</v>
      </c>
      <c r="T281" s="5">
        <v>2.48241892877701</v>
      </c>
      <c r="U281" s="5">
        <v>7.1990148934533288E-3</v>
      </c>
      <c r="V281">
        <v>2</v>
      </c>
      <c r="W281" s="8">
        <v>0.33688511088040801</v>
      </c>
      <c r="X281" s="8">
        <v>9.7696682155318324E-4</v>
      </c>
      <c r="Y281">
        <v>2</v>
      </c>
    </row>
    <row r="282" spans="1:25" x14ac:dyDescent="0.25">
      <c r="A282" t="s">
        <v>46</v>
      </c>
      <c r="B282">
        <v>109</v>
      </c>
      <c r="C282">
        <v>1</v>
      </c>
      <c r="D282">
        <v>19</v>
      </c>
      <c r="E282" s="12">
        <v>150.6</v>
      </c>
      <c r="F282" s="7">
        <v>19.2075</v>
      </c>
      <c r="G282" s="7">
        <v>34.980400000000003</v>
      </c>
      <c r="H282" s="3">
        <v>-1.22947023396205</v>
      </c>
      <c r="I282" s="3">
        <v>0.2</v>
      </c>
      <c r="J282">
        <v>2</v>
      </c>
      <c r="K282" s="5">
        <v>1.7342144674356901</v>
      </c>
      <c r="L282" s="5">
        <v>4.5089576153327943E-3</v>
      </c>
      <c r="M282">
        <v>2</v>
      </c>
      <c r="N282" s="5">
        <v>7.0007682825714497</v>
      </c>
      <c r="O282" s="5">
        <v>1.7501920706428625E-2</v>
      </c>
      <c r="P282">
        <v>2</v>
      </c>
      <c r="Q282" s="7">
        <v>11.497241910190199</v>
      </c>
      <c r="R282" s="7">
        <v>2.1844759629361377E-2</v>
      </c>
      <c r="S282">
        <v>2</v>
      </c>
      <c r="T282" s="5">
        <v>2.5624024300947799</v>
      </c>
      <c r="U282" s="5">
        <v>7.4309670472748612E-3</v>
      </c>
      <c r="V282">
        <v>2</v>
      </c>
      <c r="W282" s="8">
        <v>0.349388024175114</v>
      </c>
      <c r="X282" s="8">
        <v>1.0132252701078306E-3</v>
      </c>
      <c r="Y282">
        <v>2</v>
      </c>
    </row>
    <row r="283" spans="1:25" x14ac:dyDescent="0.25">
      <c r="A283" t="s">
        <v>46</v>
      </c>
      <c r="B283">
        <v>109</v>
      </c>
      <c r="C283">
        <v>1</v>
      </c>
      <c r="D283">
        <v>18</v>
      </c>
      <c r="E283" s="12">
        <v>224.5</v>
      </c>
      <c r="F283" s="7">
        <v>14.6525</v>
      </c>
      <c r="G283" s="7">
        <v>34.351500000000001</v>
      </c>
      <c r="H283" s="3">
        <v>-0.72628309022614301</v>
      </c>
      <c r="I283" s="3">
        <v>0.2</v>
      </c>
      <c r="J283">
        <v>2</v>
      </c>
      <c r="K283" s="5">
        <v>1.75992678945018</v>
      </c>
      <c r="L283" s="5">
        <v>4.5758096525704674E-3</v>
      </c>
      <c r="M283">
        <v>2</v>
      </c>
      <c r="N283" s="5">
        <v>7.2388593045712897</v>
      </c>
      <c r="O283" s="5">
        <v>1.8097148261428223E-2</v>
      </c>
      <c r="P283">
        <v>2</v>
      </c>
      <c r="Q283" s="7">
        <v>12.5415183903276</v>
      </c>
      <c r="R283" s="7">
        <v>2.3828884941622438E-2</v>
      </c>
      <c r="S283">
        <v>2</v>
      </c>
      <c r="T283" s="5">
        <v>2.8565333190164202</v>
      </c>
      <c r="U283" s="5">
        <v>8.2839466251476181E-3</v>
      </c>
      <c r="V283">
        <v>2</v>
      </c>
      <c r="W283" s="8">
        <v>0.39891200255634601</v>
      </c>
      <c r="X283" s="8">
        <v>1.1568448074134033E-3</v>
      </c>
      <c r="Y283">
        <v>2</v>
      </c>
    </row>
    <row r="284" spans="1:25" x14ac:dyDescent="0.25">
      <c r="A284" t="s">
        <v>46</v>
      </c>
      <c r="B284">
        <v>109</v>
      </c>
      <c r="C284">
        <v>1</v>
      </c>
      <c r="D284">
        <v>17</v>
      </c>
      <c r="E284" s="12">
        <v>295.8</v>
      </c>
      <c r="F284" s="7">
        <v>10.203799999999999</v>
      </c>
      <c r="G284" s="7">
        <v>34.059199999999997</v>
      </c>
      <c r="H284" s="3">
        <v>1.61</v>
      </c>
      <c r="I284" s="3">
        <v>0.14099999999999999</v>
      </c>
      <c r="J284">
        <v>6</v>
      </c>
      <c r="K284" s="5">
        <v>1.7834000000000001</v>
      </c>
      <c r="L284" s="5">
        <v>3.5000000000000001E-3</v>
      </c>
      <c r="M284">
        <v>6</v>
      </c>
      <c r="N284" s="5">
        <v>7.5006000000000004</v>
      </c>
      <c r="O284" s="5">
        <v>1.4E-2</v>
      </c>
      <c r="P284">
        <v>6</v>
      </c>
      <c r="Q284" s="7">
        <v>13.7446</v>
      </c>
      <c r="R284" s="7">
        <v>1.7999999999999999E-2</v>
      </c>
      <c r="S284">
        <v>6</v>
      </c>
      <c r="T284" s="5">
        <v>3.1953</v>
      </c>
      <c r="U284" s="5">
        <v>6.0000000000000001E-3</v>
      </c>
      <c r="V284">
        <v>6</v>
      </c>
      <c r="W284" s="8">
        <v>0.45999000000000001</v>
      </c>
      <c r="X284" s="8">
        <v>1.1999999999999999E-3</v>
      </c>
      <c r="Y284">
        <v>6</v>
      </c>
    </row>
    <row r="285" spans="1:25" x14ac:dyDescent="0.25">
      <c r="A285" t="s">
        <v>46</v>
      </c>
      <c r="B285">
        <v>109</v>
      </c>
      <c r="C285">
        <v>1</v>
      </c>
      <c r="D285">
        <v>16</v>
      </c>
      <c r="E285" s="12">
        <v>400.8</v>
      </c>
      <c r="F285" s="7">
        <v>7.6879999999999997</v>
      </c>
      <c r="G285" s="7">
        <v>34.1357</v>
      </c>
      <c r="H285" s="3">
        <v>11.0243826583428</v>
      </c>
      <c r="I285" s="3">
        <v>0.2</v>
      </c>
      <c r="J285">
        <v>2</v>
      </c>
      <c r="K285" s="5">
        <v>1.81785235382085</v>
      </c>
      <c r="L285" s="5">
        <v>4.7264161199342099E-3</v>
      </c>
      <c r="M285">
        <v>2</v>
      </c>
      <c r="N285" s="5">
        <v>7.68363908767894</v>
      </c>
      <c r="O285" s="5">
        <v>1.9209097719197349E-2</v>
      </c>
      <c r="P285">
        <v>2</v>
      </c>
      <c r="Q285" s="7">
        <v>14.518575676006</v>
      </c>
      <c r="R285" s="7">
        <v>2.7585293784411401E-2</v>
      </c>
      <c r="S285">
        <v>2</v>
      </c>
      <c r="T285" s="5">
        <v>3.4212492417073301</v>
      </c>
      <c r="U285" s="5">
        <v>9.9216228009512564E-3</v>
      </c>
      <c r="V285">
        <v>2</v>
      </c>
      <c r="W285" s="8">
        <v>0.49924004984752501</v>
      </c>
      <c r="X285" s="8">
        <v>1.4477961445578224E-3</v>
      </c>
      <c r="Y285">
        <v>2</v>
      </c>
    </row>
    <row r="286" spans="1:25" x14ac:dyDescent="0.25">
      <c r="A286" t="s">
        <v>46</v>
      </c>
      <c r="B286">
        <v>109</v>
      </c>
      <c r="C286">
        <v>1</v>
      </c>
      <c r="D286">
        <v>15</v>
      </c>
      <c r="E286" s="12">
        <v>502.2</v>
      </c>
      <c r="F286" s="7">
        <v>6.0084999999999997</v>
      </c>
      <c r="G286" s="7">
        <v>34.118699999999997</v>
      </c>
      <c r="H286" s="3">
        <v>15.1172054652817</v>
      </c>
      <c r="I286" s="3">
        <v>0.2</v>
      </c>
      <c r="J286">
        <v>2</v>
      </c>
      <c r="K286" s="5">
        <v>1.8316578468977001</v>
      </c>
      <c r="L286" s="5">
        <v>4.7623104019340196E-3</v>
      </c>
      <c r="M286">
        <v>2</v>
      </c>
      <c r="N286" s="5">
        <v>7.8039137833113799</v>
      </c>
      <c r="O286" s="5">
        <v>1.9509784458278449E-2</v>
      </c>
      <c r="P286">
        <v>2</v>
      </c>
      <c r="Q286" s="7">
        <v>15.134144701401601</v>
      </c>
      <c r="R286" s="7">
        <v>2.875487493266304E-2</v>
      </c>
      <c r="S286">
        <v>2</v>
      </c>
      <c r="T286" s="5">
        <v>3.5805296352289</v>
      </c>
      <c r="U286" s="5">
        <v>1.038353594216381E-2</v>
      </c>
      <c r="V286">
        <v>2</v>
      </c>
      <c r="W286" s="8">
        <v>0.53161432236356698</v>
      </c>
      <c r="X286" s="8">
        <v>1.5416815348543442E-3</v>
      </c>
      <c r="Y286">
        <v>2</v>
      </c>
    </row>
    <row r="287" spans="1:25" x14ac:dyDescent="0.25">
      <c r="A287" t="s">
        <v>46</v>
      </c>
      <c r="B287">
        <v>109</v>
      </c>
      <c r="C287">
        <v>1</v>
      </c>
      <c r="D287">
        <v>14</v>
      </c>
      <c r="E287" s="12">
        <v>651.70000000000005</v>
      </c>
      <c r="F287" s="7">
        <v>5.0641999999999996</v>
      </c>
      <c r="G287" s="7">
        <v>34.315399999999997</v>
      </c>
      <c r="H287" s="3">
        <v>14.6048810887419</v>
      </c>
      <c r="I287" s="3">
        <v>0.2</v>
      </c>
      <c r="J287">
        <v>2</v>
      </c>
      <c r="K287" s="5">
        <v>1.8529629461527299</v>
      </c>
      <c r="L287" s="5">
        <v>4.8177036599970973E-3</v>
      </c>
      <c r="M287">
        <v>2</v>
      </c>
      <c r="N287" s="5">
        <v>7.8620252652958502</v>
      </c>
      <c r="O287" s="5">
        <v>1.9655063163239627E-2</v>
      </c>
      <c r="P287">
        <v>2</v>
      </c>
      <c r="Q287" s="7">
        <v>15.427026386227801</v>
      </c>
      <c r="R287" s="7">
        <v>2.9311350133832823E-2</v>
      </c>
      <c r="S287">
        <v>2</v>
      </c>
      <c r="T287" s="5">
        <v>3.6730927123500399</v>
      </c>
      <c r="U287" s="5">
        <v>1.0651968865815115E-2</v>
      </c>
      <c r="V287">
        <v>2</v>
      </c>
      <c r="W287" s="8">
        <v>0.54690209680831903</v>
      </c>
      <c r="X287" s="8">
        <v>1.5860160807441251E-3</v>
      </c>
      <c r="Y287">
        <v>2</v>
      </c>
    </row>
    <row r="288" spans="1:25" x14ac:dyDescent="0.25">
      <c r="A288" t="s">
        <v>46</v>
      </c>
      <c r="B288">
        <v>109</v>
      </c>
      <c r="C288">
        <v>1</v>
      </c>
      <c r="D288">
        <v>13</v>
      </c>
      <c r="E288" s="12">
        <v>801</v>
      </c>
      <c r="F288" s="7">
        <v>4.6566000000000001</v>
      </c>
      <c r="G288" s="7">
        <v>34.448799999999999</v>
      </c>
      <c r="H288" s="3">
        <v>17.117552240353</v>
      </c>
      <c r="I288" s="3">
        <v>0.2</v>
      </c>
      <c r="J288">
        <v>2</v>
      </c>
      <c r="K288" s="5">
        <v>1.8711300080865301</v>
      </c>
      <c r="L288" s="5">
        <v>4.8649380210249778E-3</v>
      </c>
      <c r="M288">
        <v>2</v>
      </c>
      <c r="N288" s="5">
        <v>7.8772165021149201</v>
      </c>
      <c r="O288" s="5">
        <v>1.96930412552873E-2</v>
      </c>
      <c r="P288">
        <v>2</v>
      </c>
      <c r="Q288" s="7">
        <v>15.522637902471702</v>
      </c>
      <c r="R288" s="7">
        <v>2.9493012014696233E-2</v>
      </c>
      <c r="S288">
        <v>2</v>
      </c>
      <c r="T288" s="5">
        <v>3.7270904504907296</v>
      </c>
      <c r="U288" s="5">
        <v>1.0808562306423115E-2</v>
      </c>
      <c r="V288">
        <v>2</v>
      </c>
      <c r="W288" s="8">
        <v>0.55586764919113496</v>
      </c>
      <c r="X288" s="8">
        <v>1.6120161826542912E-3</v>
      </c>
      <c r="Y288">
        <v>2</v>
      </c>
    </row>
    <row r="289" spans="1:25" x14ac:dyDescent="0.25">
      <c r="A289" t="s">
        <v>46</v>
      </c>
      <c r="B289">
        <v>109</v>
      </c>
      <c r="C289">
        <v>1</v>
      </c>
      <c r="D289">
        <v>12</v>
      </c>
      <c r="E289" s="12">
        <v>949.4</v>
      </c>
      <c r="F289" s="7">
        <v>4.1184000000000003</v>
      </c>
      <c r="G289" s="7">
        <v>34.495100000000001</v>
      </c>
      <c r="H289" s="3">
        <v>22.7555575616787</v>
      </c>
      <c r="I289" s="3">
        <v>0.2</v>
      </c>
      <c r="J289">
        <v>2</v>
      </c>
      <c r="K289" s="5">
        <v>1.8859564441930499</v>
      </c>
      <c r="L289" s="5">
        <v>4.9034867549019295E-3</v>
      </c>
      <c r="M289">
        <v>2</v>
      </c>
      <c r="N289" s="5">
        <v>7.9180194832647199</v>
      </c>
      <c r="O289" s="5">
        <v>1.9795048708161799E-2</v>
      </c>
      <c r="P289">
        <v>2</v>
      </c>
      <c r="Q289" s="7">
        <v>15.681484610323899</v>
      </c>
      <c r="R289" s="7">
        <v>2.9794820759615408E-2</v>
      </c>
      <c r="S289">
        <v>2</v>
      </c>
      <c r="T289" s="5">
        <v>3.7576287992893396</v>
      </c>
      <c r="U289" s="5">
        <v>1.0897123517939084E-2</v>
      </c>
      <c r="V289">
        <v>2</v>
      </c>
      <c r="W289" s="8">
        <v>0.56477404998448</v>
      </c>
      <c r="X289" s="8">
        <v>1.6378447449549919E-3</v>
      </c>
      <c r="Y289">
        <v>2</v>
      </c>
    </row>
    <row r="290" spans="1:25" x14ac:dyDescent="0.25">
      <c r="A290" t="s">
        <v>46</v>
      </c>
      <c r="B290">
        <v>109</v>
      </c>
      <c r="C290">
        <v>1</v>
      </c>
      <c r="D290">
        <v>11</v>
      </c>
      <c r="E290" s="12">
        <v>1100.0999999999999</v>
      </c>
      <c r="F290" s="7">
        <v>3.6553</v>
      </c>
      <c r="G290" s="7">
        <v>34.528700000000001</v>
      </c>
      <c r="H290" s="3">
        <v>26.362862188309101</v>
      </c>
      <c r="I290" s="3">
        <v>0.2</v>
      </c>
      <c r="J290">
        <v>2</v>
      </c>
      <c r="K290" s="5">
        <v>1.8967766100580199</v>
      </c>
      <c r="L290" s="5">
        <v>4.9316191861508516E-3</v>
      </c>
      <c r="M290">
        <v>2</v>
      </c>
      <c r="N290" s="5">
        <v>7.9474224909174795</v>
      </c>
      <c r="O290" s="5">
        <v>1.98685562272937E-2</v>
      </c>
      <c r="P290">
        <v>2</v>
      </c>
      <c r="Q290" s="7">
        <v>15.7967042563708</v>
      </c>
      <c r="R290" s="7">
        <v>3.001373808710452E-2</v>
      </c>
      <c r="S290">
        <v>2</v>
      </c>
      <c r="T290" s="5">
        <v>3.7849910505172599</v>
      </c>
      <c r="U290" s="5">
        <v>1.0976474046500054E-2</v>
      </c>
      <c r="V290">
        <v>2</v>
      </c>
      <c r="W290" s="8">
        <v>0.56655457435008094</v>
      </c>
      <c r="X290" s="8">
        <v>1.6430082656152347E-3</v>
      </c>
      <c r="Y290">
        <v>2</v>
      </c>
    </row>
    <row r="291" spans="1:25" x14ac:dyDescent="0.25">
      <c r="A291" t="s">
        <v>46</v>
      </c>
      <c r="B291">
        <v>109</v>
      </c>
      <c r="C291">
        <v>1</v>
      </c>
      <c r="D291">
        <v>10</v>
      </c>
      <c r="E291" s="12">
        <v>1301.5</v>
      </c>
      <c r="F291" s="7">
        <v>3.1534</v>
      </c>
      <c r="G291" s="7">
        <v>34.558500000000002</v>
      </c>
      <c r="H291" s="3">
        <v>23.653994491710201</v>
      </c>
      <c r="I291" s="3">
        <v>0.2</v>
      </c>
      <c r="J291">
        <v>2</v>
      </c>
      <c r="K291" s="5">
        <v>1.9027739888814998</v>
      </c>
      <c r="L291" s="5">
        <v>4.9472123710918997E-3</v>
      </c>
      <c r="M291">
        <v>2</v>
      </c>
      <c r="N291" s="5">
        <v>7.9934821925348896</v>
      </c>
      <c r="O291" s="5">
        <v>1.9983705481337224E-2</v>
      </c>
      <c r="P291">
        <v>2</v>
      </c>
      <c r="Q291" s="7">
        <v>15.936388716063499</v>
      </c>
      <c r="R291" s="7">
        <v>3.0279138560520648E-2</v>
      </c>
      <c r="S291">
        <v>2</v>
      </c>
      <c r="T291" s="5">
        <v>3.8432291637753999</v>
      </c>
      <c r="U291" s="5">
        <v>1.1145364574948659E-2</v>
      </c>
      <c r="V291">
        <v>2</v>
      </c>
      <c r="W291" s="8">
        <v>0.57937291929569101</v>
      </c>
      <c r="X291" s="8">
        <v>1.6801814659575039E-3</v>
      </c>
      <c r="Y291">
        <v>2</v>
      </c>
    </row>
    <row r="292" spans="1:25" x14ac:dyDescent="0.25">
      <c r="A292" t="s">
        <v>46</v>
      </c>
      <c r="B292">
        <v>109</v>
      </c>
      <c r="C292">
        <v>1</v>
      </c>
      <c r="D292">
        <v>9</v>
      </c>
      <c r="E292" s="12">
        <v>1601.9</v>
      </c>
      <c r="F292" s="7">
        <v>2.5768</v>
      </c>
      <c r="G292" s="7">
        <v>34.595300000000002</v>
      </c>
      <c r="H292" s="3">
        <v>22.449453266731499</v>
      </c>
      <c r="I292" s="3">
        <v>0.2</v>
      </c>
      <c r="J292">
        <v>2</v>
      </c>
      <c r="K292" s="5">
        <v>1.9249027679039599</v>
      </c>
      <c r="L292" s="5">
        <v>5.0047471965502955E-3</v>
      </c>
      <c r="M292">
        <v>2</v>
      </c>
      <c r="N292" s="5">
        <v>8.0840835826969997</v>
      </c>
      <c r="O292" s="5">
        <v>2.0210208956742498E-2</v>
      </c>
      <c r="P292">
        <v>2</v>
      </c>
      <c r="Q292" s="7">
        <v>16.2447520287784</v>
      </c>
      <c r="R292" s="7">
        <v>3.0865028854678959E-2</v>
      </c>
      <c r="S292">
        <v>2</v>
      </c>
      <c r="T292" s="5">
        <v>3.91776611463502</v>
      </c>
      <c r="U292" s="5">
        <v>1.1361521732441556E-2</v>
      </c>
      <c r="V292">
        <v>2</v>
      </c>
      <c r="W292" s="8">
        <v>0.59005600202738506</v>
      </c>
      <c r="X292" s="8">
        <v>1.7111624058794165E-3</v>
      </c>
      <c r="Y292">
        <v>2</v>
      </c>
    </row>
    <row r="293" spans="1:25" x14ac:dyDescent="0.25">
      <c r="A293" t="s">
        <v>46</v>
      </c>
      <c r="B293">
        <v>109</v>
      </c>
      <c r="C293">
        <v>1</v>
      </c>
      <c r="D293">
        <v>8</v>
      </c>
      <c r="E293" s="12">
        <v>1997.5</v>
      </c>
      <c r="F293" s="7">
        <v>2.1105</v>
      </c>
      <c r="G293" s="7">
        <v>34.627200000000002</v>
      </c>
      <c r="H293" s="3">
        <v>23.0675559123877</v>
      </c>
      <c r="I293" s="3">
        <v>0.2</v>
      </c>
      <c r="J293">
        <v>2</v>
      </c>
      <c r="K293" s="5">
        <v>1.9096151769310701</v>
      </c>
      <c r="L293" s="5">
        <v>4.9649994600207822E-3</v>
      </c>
      <c r="M293">
        <v>2</v>
      </c>
      <c r="N293" s="5">
        <v>8.0565546857271997</v>
      </c>
      <c r="O293" s="5">
        <v>2.0141386714318001E-2</v>
      </c>
      <c r="P293">
        <v>2</v>
      </c>
      <c r="Q293" s="7">
        <v>16.361889692487601</v>
      </c>
      <c r="R293" s="7">
        <v>3.1087590415726441E-2</v>
      </c>
      <c r="S293">
        <v>2</v>
      </c>
      <c r="T293" s="5">
        <v>3.94356774404705</v>
      </c>
      <c r="U293" s="5">
        <v>1.1436346457736444E-2</v>
      </c>
      <c r="V293">
        <v>2</v>
      </c>
      <c r="W293" s="8">
        <v>0.59651113734844396</v>
      </c>
      <c r="X293" s="8">
        <v>1.7298822983104873E-3</v>
      </c>
      <c r="Y293">
        <v>2</v>
      </c>
    </row>
    <row r="294" spans="1:25" x14ac:dyDescent="0.25">
      <c r="A294" t="s">
        <v>46</v>
      </c>
      <c r="B294">
        <v>128</v>
      </c>
      <c r="C294">
        <v>4</v>
      </c>
      <c r="D294">
        <v>22</v>
      </c>
      <c r="E294" s="12">
        <v>50.3</v>
      </c>
      <c r="F294" s="7">
        <v>20.497900000000001</v>
      </c>
      <c r="G294" s="7">
        <v>35.202300000000001</v>
      </c>
      <c r="H294" s="3">
        <v>-0.861032053797262</v>
      </c>
      <c r="I294" s="3">
        <v>0.2</v>
      </c>
      <c r="J294">
        <v>2</v>
      </c>
      <c r="K294" s="5">
        <v>1.7349441215421899</v>
      </c>
      <c r="L294" s="5">
        <v>4.5108547160096933E-3</v>
      </c>
      <c r="M294">
        <v>2</v>
      </c>
      <c r="N294" s="5">
        <v>6.9664616943771396</v>
      </c>
      <c r="O294" s="5">
        <v>1.7416154235942848E-2</v>
      </c>
      <c r="P294">
        <v>2</v>
      </c>
      <c r="Q294" s="7">
        <v>11.340472166806299</v>
      </c>
      <c r="R294" s="7">
        <v>2.1546897116931966E-2</v>
      </c>
      <c r="S294">
        <v>2</v>
      </c>
      <c r="T294" s="5">
        <v>2.5144450467031803</v>
      </c>
      <c r="U294" s="5">
        <v>7.2918906354392226E-3</v>
      </c>
      <c r="V294">
        <v>2</v>
      </c>
      <c r="W294" s="8">
        <v>0.34251580033066503</v>
      </c>
      <c r="X294" s="8">
        <v>9.932958209589286E-4</v>
      </c>
      <c r="Y294">
        <v>2</v>
      </c>
    </row>
    <row r="295" spans="1:25" x14ac:dyDescent="0.25">
      <c r="A295" t="s">
        <v>46</v>
      </c>
      <c r="B295">
        <v>128</v>
      </c>
      <c r="C295">
        <v>4</v>
      </c>
      <c r="D295">
        <v>21</v>
      </c>
      <c r="E295" s="12">
        <v>75.3</v>
      </c>
      <c r="F295" s="7">
        <v>18.430700000000002</v>
      </c>
      <c r="G295" s="7">
        <v>34.990099999999998</v>
      </c>
      <c r="H295" s="3">
        <v>-0.88307738214554699</v>
      </c>
      <c r="I295" s="3">
        <v>0.2</v>
      </c>
      <c r="J295">
        <v>2</v>
      </c>
      <c r="K295" s="5">
        <v>1.7306428677077901</v>
      </c>
      <c r="L295" s="5">
        <v>4.4996714560402544E-3</v>
      </c>
      <c r="M295">
        <v>2</v>
      </c>
      <c r="N295" s="5">
        <v>7.0107809272254595</v>
      </c>
      <c r="O295" s="5">
        <v>1.752695231806365E-2</v>
      </c>
      <c r="P295">
        <v>2</v>
      </c>
      <c r="Q295" s="7">
        <v>11.6245450924553</v>
      </c>
      <c r="R295" s="7">
        <v>2.2086635675665069E-2</v>
      </c>
      <c r="S295">
        <v>2</v>
      </c>
      <c r="T295" s="5">
        <v>2.5916533207703396</v>
      </c>
      <c r="U295" s="5">
        <v>7.515794630233984E-3</v>
      </c>
      <c r="V295">
        <v>2</v>
      </c>
      <c r="W295" s="8">
        <v>0.35678186723048699</v>
      </c>
      <c r="X295" s="8">
        <v>1.0346674149684122E-3</v>
      </c>
      <c r="Y295">
        <v>2</v>
      </c>
    </row>
    <row r="296" spans="1:25" x14ac:dyDescent="0.25">
      <c r="A296" t="s">
        <v>46</v>
      </c>
      <c r="B296">
        <v>128</v>
      </c>
      <c r="C296">
        <v>4</v>
      </c>
      <c r="D296">
        <v>20</v>
      </c>
      <c r="E296" s="12">
        <v>99.5</v>
      </c>
      <c r="F296" s="7">
        <v>17.5303</v>
      </c>
      <c r="G296" s="7">
        <v>34.866300000000003</v>
      </c>
      <c r="H296" s="3">
        <v>-0.99514310329995603</v>
      </c>
      <c r="I296" s="3">
        <v>0.2</v>
      </c>
      <c r="J296">
        <v>2</v>
      </c>
      <c r="K296" s="5">
        <v>1.73197392844582</v>
      </c>
      <c r="L296" s="5">
        <v>4.5031322139591316E-3</v>
      </c>
      <c r="M296">
        <v>2</v>
      </c>
      <c r="N296" s="5">
        <v>7.0334029859049902</v>
      </c>
      <c r="O296" s="5">
        <v>1.7583507464762477E-2</v>
      </c>
      <c r="P296">
        <v>2</v>
      </c>
      <c r="Q296" s="7">
        <v>11.742885150527101</v>
      </c>
      <c r="R296" s="7">
        <v>2.2311481786001491E-2</v>
      </c>
      <c r="S296">
        <v>2</v>
      </c>
      <c r="T296" s="5">
        <v>2.62495535554892</v>
      </c>
      <c r="U296" s="5">
        <v>7.6123705310918678E-3</v>
      </c>
      <c r="V296">
        <v>2</v>
      </c>
      <c r="W296" s="8">
        <v>0.36162858833189099</v>
      </c>
      <c r="X296" s="8">
        <v>1.0487229061624838E-3</v>
      </c>
      <c r="Y296">
        <v>2</v>
      </c>
    </row>
    <row r="297" spans="1:25" x14ac:dyDescent="0.25">
      <c r="A297" t="s">
        <v>46</v>
      </c>
      <c r="B297">
        <v>128</v>
      </c>
      <c r="C297">
        <v>4</v>
      </c>
      <c r="D297">
        <v>18</v>
      </c>
      <c r="E297" s="12">
        <v>225.2</v>
      </c>
      <c r="F297" s="7">
        <v>12.5985</v>
      </c>
      <c r="G297" s="7">
        <v>34.259500000000003</v>
      </c>
      <c r="H297" s="3">
        <v>0.25</v>
      </c>
      <c r="I297" s="3">
        <v>0.14099999999999999</v>
      </c>
      <c r="J297">
        <v>6</v>
      </c>
      <c r="K297" s="5">
        <v>1.7786</v>
      </c>
      <c r="L297" s="5">
        <v>3.5000000000000001E-3</v>
      </c>
      <c r="M297">
        <v>6</v>
      </c>
      <c r="N297" s="5">
        <v>7.3890000000000002</v>
      </c>
      <c r="O297" s="5">
        <v>1.35E-2</v>
      </c>
      <c r="P297">
        <v>6</v>
      </c>
      <c r="Q297" s="7">
        <v>13.071</v>
      </c>
      <c r="R297" s="7">
        <v>1.7999999999999999E-2</v>
      </c>
      <c r="S297">
        <v>6</v>
      </c>
      <c r="T297" s="5">
        <v>2.9866999999999999</v>
      </c>
      <c r="U297" s="5">
        <v>5.8999999999999999E-3</v>
      </c>
      <c r="V297">
        <v>6</v>
      </c>
      <c r="W297" s="8">
        <v>0.42387000000000002</v>
      </c>
      <c r="X297" s="8">
        <v>8.9999999999999998E-4</v>
      </c>
      <c r="Y297">
        <v>6</v>
      </c>
    </row>
    <row r="298" spans="1:25" x14ac:dyDescent="0.25">
      <c r="A298" t="s">
        <v>46</v>
      </c>
      <c r="B298">
        <v>128</v>
      </c>
      <c r="C298">
        <v>4</v>
      </c>
      <c r="D298">
        <v>17</v>
      </c>
      <c r="E298" s="12">
        <v>300.89999999999998</v>
      </c>
      <c r="F298" s="7">
        <v>10.979699999999999</v>
      </c>
      <c r="G298" s="7">
        <v>34.180900000000001</v>
      </c>
      <c r="H298" s="3">
        <v>1.5242071916069999</v>
      </c>
      <c r="I298" s="3">
        <v>0.2</v>
      </c>
      <c r="J298">
        <v>2</v>
      </c>
      <c r="K298" s="5">
        <v>1.77449750440721</v>
      </c>
      <c r="L298" s="5">
        <v>4.6136935114587455E-3</v>
      </c>
      <c r="M298">
        <v>2</v>
      </c>
      <c r="N298" s="5">
        <v>7.4330898151851699</v>
      </c>
      <c r="O298" s="5">
        <v>1.8582724537962926E-2</v>
      </c>
      <c r="P298">
        <v>2</v>
      </c>
      <c r="Q298" s="7">
        <v>13.4659022288622</v>
      </c>
      <c r="R298" s="7">
        <v>2.5585214234838179E-2</v>
      </c>
      <c r="S298">
        <v>2</v>
      </c>
      <c r="T298" s="5">
        <v>3.1109253028219701</v>
      </c>
      <c r="U298" s="5">
        <v>9.0216833781837126E-3</v>
      </c>
      <c r="V298">
        <v>2</v>
      </c>
      <c r="W298" s="8">
        <v>0.44426293582327198</v>
      </c>
      <c r="X298" s="8">
        <v>1.2883625138874887E-3</v>
      </c>
      <c r="Y298">
        <v>2</v>
      </c>
    </row>
    <row r="299" spans="1:25" x14ac:dyDescent="0.25">
      <c r="A299" t="s">
        <v>46</v>
      </c>
      <c r="B299">
        <v>128</v>
      </c>
      <c r="C299">
        <v>4</v>
      </c>
      <c r="D299">
        <v>16</v>
      </c>
      <c r="E299" s="12">
        <v>400.5</v>
      </c>
      <c r="F299" s="7">
        <v>8.8529</v>
      </c>
      <c r="G299" s="7">
        <v>34.061700000000002</v>
      </c>
      <c r="H299" s="3">
        <v>3.8226201325385798</v>
      </c>
      <c r="I299" s="3">
        <v>0.2</v>
      </c>
      <c r="J299">
        <v>2</v>
      </c>
      <c r="K299" s="5">
        <v>1.81805002483254</v>
      </c>
      <c r="L299" s="5">
        <v>4.7269300645646035E-3</v>
      </c>
      <c r="M299">
        <v>2</v>
      </c>
      <c r="N299" s="5">
        <v>7.6602665172473605</v>
      </c>
      <c r="O299" s="5">
        <v>1.9150666293118401E-2</v>
      </c>
      <c r="P299">
        <v>2</v>
      </c>
      <c r="Q299" s="7">
        <v>14.1832035738037</v>
      </c>
      <c r="R299" s="7">
        <v>2.6948086790227029E-2</v>
      </c>
      <c r="S299">
        <v>2</v>
      </c>
      <c r="T299" s="5">
        <v>3.292525980053</v>
      </c>
      <c r="U299" s="5">
        <v>9.5483253421536993E-3</v>
      </c>
      <c r="V299">
        <v>2</v>
      </c>
      <c r="W299" s="8">
        <v>0.47839474359315404</v>
      </c>
      <c r="X299" s="8">
        <v>1.3873447564201466E-3</v>
      </c>
      <c r="Y299">
        <v>2</v>
      </c>
    </row>
    <row r="300" spans="1:25" x14ac:dyDescent="0.25">
      <c r="A300" t="s">
        <v>46</v>
      </c>
      <c r="B300">
        <v>128</v>
      </c>
      <c r="C300">
        <v>4</v>
      </c>
      <c r="D300">
        <v>15</v>
      </c>
      <c r="E300" s="12">
        <v>500.2</v>
      </c>
      <c r="F300" s="7">
        <v>6.7732999999999999</v>
      </c>
      <c r="G300" s="7">
        <v>33.9908</v>
      </c>
      <c r="H300" s="3">
        <v>10.2994912731276</v>
      </c>
      <c r="I300" s="3">
        <v>0.2</v>
      </c>
      <c r="J300">
        <v>2</v>
      </c>
      <c r="K300" s="5">
        <v>1.8200935286764699</v>
      </c>
      <c r="L300" s="5">
        <v>4.7322431745588211E-3</v>
      </c>
      <c r="M300">
        <v>2</v>
      </c>
      <c r="N300" s="5">
        <v>7.7555995159498998</v>
      </c>
      <c r="O300" s="5">
        <v>1.938899878987475E-2</v>
      </c>
      <c r="P300">
        <v>2</v>
      </c>
      <c r="Q300" s="7">
        <v>14.8643179495021</v>
      </c>
      <c r="R300" s="7">
        <v>2.8242204104053991E-2</v>
      </c>
      <c r="S300">
        <v>2</v>
      </c>
      <c r="T300" s="5">
        <v>3.5272190776051398</v>
      </c>
      <c r="U300" s="5">
        <v>1.0228935325054905E-2</v>
      </c>
      <c r="V300">
        <v>2</v>
      </c>
      <c r="W300" s="8">
        <v>0.51987126076706491</v>
      </c>
      <c r="X300" s="8">
        <v>1.5076266562244881E-3</v>
      </c>
      <c r="Y300">
        <v>2</v>
      </c>
    </row>
    <row r="301" spans="1:25" x14ac:dyDescent="0.25">
      <c r="A301" t="s">
        <v>46</v>
      </c>
      <c r="B301">
        <v>128</v>
      </c>
      <c r="C301">
        <v>4</v>
      </c>
      <c r="D301">
        <v>14</v>
      </c>
      <c r="E301" s="12">
        <v>650.70000000000005</v>
      </c>
      <c r="F301" s="7">
        <v>5.0441000000000003</v>
      </c>
      <c r="G301" s="7">
        <v>34.0535</v>
      </c>
      <c r="H301" s="3">
        <v>16.209771244691801</v>
      </c>
      <c r="I301" s="3">
        <v>0.2</v>
      </c>
      <c r="J301">
        <v>2</v>
      </c>
      <c r="K301" s="5">
        <v>1.8638662666044901</v>
      </c>
      <c r="L301" s="5">
        <v>4.8460522931716736E-3</v>
      </c>
      <c r="M301">
        <v>2</v>
      </c>
      <c r="N301" s="5">
        <v>7.9264238061375698</v>
      </c>
      <c r="O301" s="5">
        <v>1.9816059515343924E-2</v>
      </c>
      <c r="P301">
        <v>2</v>
      </c>
      <c r="Q301" s="7">
        <v>15.5025599008002</v>
      </c>
      <c r="R301" s="7">
        <v>2.945486381152038E-2</v>
      </c>
      <c r="S301">
        <v>2</v>
      </c>
      <c r="T301" s="5">
        <v>3.68366149391789</v>
      </c>
      <c r="U301" s="5">
        <v>1.0682618332361881E-2</v>
      </c>
      <c r="V301">
        <v>2</v>
      </c>
      <c r="W301" s="8">
        <v>0.54915666762076398</v>
      </c>
      <c r="X301" s="8">
        <v>1.5925543361002155E-3</v>
      </c>
      <c r="Y301">
        <v>2</v>
      </c>
    </row>
    <row r="302" spans="1:25" x14ac:dyDescent="0.25">
      <c r="A302" t="s">
        <v>46</v>
      </c>
      <c r="B302">
        <v>128</v>
      </c>
      <c r="C302">
        <v>4</v>
      </c>
      <c r="D302">
        <v>13</v>
      </c>
      <c r="E302" s="12">
        <v>800</v>
      </c>
      <c r="F302" s="7">
        <v>4.1456</v>
      </c>
      <c r="G302" s="7">
        <v>34.214199999999998</v>
      </c>
      <c r="H302" s="3">
        <v>15.92</v>
      </c>
      <c r="I302" s="3">
        <v>0.14099999999999999</v>
      </c>
      <c r="J302">
        <v>6</v>
      </c>
      <c r="K302" s="5">
        <v>1.8913</v>
      </c>
      <c r="L302" s="5">
        <v>3.5000000000000003E-2</v>
      </c>
      <c r="M302">
        <v>6</v>
      </c>
      <c r="N302" s="5">
        <v>8.0250000000000004</v>
      </c>
      <c r="O302" s="5">
        <v>1.6E-2</v>
      </c>
      <c r="P302">
        <v>6</v>
      </c>
      <c r="Q302" s="7">
        <v>15.807700000000001</v>
      </c>
      <c r="R302" s="7">
        <v>2.1999999999999999E-2</v>
      </c>
      <c r="S302">
        <v>6</v>
      </c>
      <c r="T302" s="5">
        <v>3.7669999999999999</v>
      </c>
      <c r="U302" s="5">
        <v>8.9999999999999993E-3</v>
      </c>
      <c r="V302">
        <v>6</v>
      </c>
      <c r="W302" s="8">
        <v>0.56425999999999998</v>
      </c>
      <c r="X302" s="8">
        <v>1.1000000000000001E-3</v>
      </c>
      <c r="Y302">
        <v>6</v>
      </c>
    </row>
    <row r="303" spans="1:25" x14ac:dyDescent="0.25">
      <c r="A303" t="s">
        <v>46</v>
      </c>
      <c r="B303">
        <v>128</v>
      </c>
      <c r="C303">
        <v>4</v>
      </c>
      <c r="D303">
        <v>12</v>
      </c>
      <c r="E303" s="12">
        <v>950.2</v>
      </c>
      <c r="F303" s="7">
        <v>3.7061000000000002</v>
      </c>
      <c r="G303" s="7">
        <v>34.339399999999998</v>
      </c>
      <c r="H303" s="3">
        <v>15.997320017687001</v>
      </c>
      <c r="I303" s="3">
        <v>0.2</v>
      </c>
      <c r="J303">
        <v>2</v>
      </c>
      <c r="K303" s="5">
        <v>1.8779072026283099</v>
      </c>
      <c r="L303" s="5">
        <v>4.8825587268336058E-3</v>
      </c>
      <c r="M303">
        <v>2</v>
      </c>
      <c r="N303" s="5">
        <v>7.9608342053175001</v>
      </c>
      <c r="O303" s="5">
        <v>1.9902085513293751E-2</v>
      </c>
      <c r="P303">
        <v>2</v>
      </c>
      <c r="Q303" s="7">
        <v>15.8636965859873</v>
      </c>
      <c r="R303" s="7">
        <v>3.0141023513375872E-2</v>
      </c>
      <c r="S303">
        <v>2</v>
      </c>
      <c r="T303" s="5">
        <v>3.7960331735838602</v>
      </c>
      <c r="U303" s="5">
        <v>1.1008496203393194E-2</v>
      </c>
      <c r="V303">
        <v>2</v>
      </c>
      <c r="W303" s="8">
        <v>0.57022891056842795</v>
      </c>
      <c r="X303" s="8">
        <v>1.6536638406484409E-3</v>
      </c>
      <c r="Y303">
        <v>2</v>
      </c>
    </row>
    <row r="304" spans="1:25" x14ac:dyDescent="0.25">
      <c r="A304" t="s">
        <v>46</v>
      </c>
      <c r="B304">
        <v>128</v>
      </c>
      <c r="C304">
        <v>4</v>
      </c>
      <c r="D304">
        <v>11</v>
      </c>
      <c r="E304" s="12">
        <v>1101.2</v>
      </c>
      <c r="F304" s="7">
        <v>3.3656999999999999</v>
      </c>
      <c r="G304" s="7">
        <v>34.4345</v>
      </c>
      <c r="H304" s="3">
        <v>18.348887856446499</v>
      </c>
      <c r="I304" s="3">
        <v>0.2</v>
      </c>
      <c r="J304">
        <v>2</v>
      </c>
      <c r="K304" s="5">
        <v>1.8922143828473799</v>
      </c>
      <c r="L304" s="5">
        <v>4.9197573954031871E-3</v>
      </c>
      <c r="M304">
        <v>2</v>
      </c>
      <c r="N304" s="5">
        <v>7.9749890153699408</v>
      </c>
      <c r="O304" s="5">
        <v>1.9937472538424851E-2</v>
      </c>
      <c r="P304">
        <v>2</v>
      </c>
      <c r="Q304" s="7">
        <v>15.9836253404736</v>
      </c>
      <c r="R304" s="7">
        <v>3.036888814689984E-2</v>
      </c>
      <c r="S304">
        <v>2</v>
      </c>
      <c r="T304" s="5">
        <v>3.8372857797176496</v>
      </c>
      <c r="U304" s="5">
        <v>1.1128128761181183E-2</v>
      </c>
      <c r="V304">
        <v>2</v>
      </c>
      <c r="W304" s="8">
        <v>0.57715502175835998</v>
      </c>
      <c r="X304" s="8">
        <v>1.6737495630992439E-3</v>
      </c>
      <c r="Y304">
        <v>2</v>
      </c>
    </row>
    <row r="305" spans="1:25" x14ac:dyDescent="0.25">
      <c r="A305" t="s">
        <v>46</v>
      </c>
      <c r="B305">
        <v>128</v>
      </c>
      <c r="C305">
        <v>4</v>
      </c>
      <c r="D305">
        <v>10</v>
      </c>
      <c r="E305" s="12">
        <v>1300.9000000000001</v>
      </c>
      <c r="F305" s="7">
        <v>2.9918999999999998</v>
      </c>
      <c r="G305" s="7">
        <v>34.507199999999997</v>
      </c>
      <c r="H305" s="3">
        <v>20.335084789431399</v>
      </c>
      <c r="I305" s="3">
        <v>0.2</v>
      </c>
      <c r="J305">
        <v>2</v>
      </c>
      <c r="K305" s="5">
        <v>1.9177238797938301</v>
      </c>
      <c r="L305" s="5">
        <v>4.9860820874639581E-3</v>
      </c>
      <c r="M305">
        <v>2</v>
      </c>
      <c r="N305" s="5">
        <v>8.0747380465977798</v>
      </c>
      <c r="O305" s="5">
        <v>2.0186845116494451E-2</v>
      </c>
      <c r="P305">
        <v>2</v>
      </c>
      <c r="Q305" s="7">
        <v>16.120836397595202</v>
      </c>
      <c r="R305" s="7">
        <v>3.0629589155430882E-2</v>
      </c>
      <c r="S305">
        <v>2</v>
      </c>
      <c r="T305" s="5">
        <v>3.8650289662669497</v>
      </c>
      <c r="U305" s="5">
        <v>1.1208584002174154E-2</v>
      </c>
      <c r="V305">
        <v>2</v>
      </c>
      <c r="W305" s="8">
        <v>0.58339419908770407</v>
      </c>
      <c r="X305" s="8">
        <v>1.6918431773543417E-3</v>
      </c>
      <c r="Y305">
        <v>2</v>
      </c>
    </row>
    <row r="306" spans="1:25" x14ac:dyDescent="0.25">
      <c r="A306" t="s">
        <v>46</v>
      </c>
      <c r="B306">
        <v>128</v>
      </c>
      <c r="C306">
        <v>4</v>
      </c>
      <c r="D306">
        <v>9</v>
      </c>
      <c r="E306" s="12">
        <v>1599.3</v>
      </c>
      <c r="F306" s="7">
        <v>2.4756</v>
      </c>
      <c r="G306" s="7">
        <v>34.569499999999998</v>
      </c>
      <c r="H306" s="3">
        <v>21.569814029759701</v>
      </c>
      <c r="I306" s="3">
        <v>0.2</v>
      </c>
      <c r="J306">
        <v>2</v>
      </c>
      <c r="K306" s="5">
        <v>1.90956965052915</v>
      </c>
      <c r="L306" s="5">
        <v>4.9648810913757897E-3</v>
      </c>
      <c r="M306">
        <v>2</v>
      </c>
      <c r="N306" s="5">
        <v>8.0512349102532106</v>
      </c>
      <c r="O306" s="5">
        <v>2.0128087275633026E-2</v>
      </c>
      <c r="P306">
        <v>2</v>
      </c>
      <c r="Q306" s="7">
        <v>16.265051068119199</v>
      </c>
      <c r="R306" s="7">
        <v>3.0903597029426477E-2</v>
      </c>
      <c r="S306">
        <v>2</v>
      </c>
      <c r="T306" s="5">
        <v>3.9049595899388101</v>
      </c>
      <c r="U306" s="5">
        <v>1.1324382810822549E-2</v>
      </c>
      <c r="V306">
        <v>2</v>
      </c>
      <c r="W306" s="8">
        <v>0.58904293911157901</v>
      </c>
      <c r="X306" s="8">
        <v>1.7082245234235789E-3</v>
      </c>
      <c r="Y306">
        <v>2</v>
      </c>
    </row>
    <row r="307" spans="1:25" x14ac:dyDescent="0.25">
      <c r="A307" t="s">
        <v>46</v>
      </c>
      <c r="B307">
        <v>128</v>
      </c>
      <c r="C307">
        <v>4</v>
      </c>
      <c r="D307">
        <v>8</v>
      </c>
      <c r="E307" s="12">
        <v>1999.1</v>
      </c>
      <c r="F307" s="7">
        <v>2.0243000000000002</v>
      </c>
      <c r="G307" s="7">
        <v>34.613799999999998</v>
      </c>
      <c r="H307" s="3">
        <v>22.7777918252694</v>
      </c>
      <c r="I307" s="3">
        <v>0.2</v>
      </c>
      <c r="J307">
        <v>2</v>
      </c>
      <c r="K307" s="5">
        <v>1.9259589010913201</v>
      </c>
      <c r="L307" s="5">
        <v>5.007493142837432E-3</v>
      </c>
      <c r="M307">
        <v>2</v>
      </c>
      <c r="N307" s="5">
        <v>8.0913425019075707</v>
      </c>
      <c r="O307" s="5">
        <v>2.0228356254768928E-2</v>
      </c>
      <c r="P307">
        <v>2</v>
      </c>
      <c r="Q307" s="7">
        <v>16.412361842990801</v>
      </c>
      <c r="R307" s="7">
        <v>3.1183487501682521E-2</v>
      </c>
      <c r="S307">
        <v>2</v>
      </c>
      <c r="T307" s="5">
        <v>3.9612100851136596</v>
      </c>
      <c r="U307" s="5">
        <v>1.1487509246829612E-2</v>
      </c>
      <c r="V307">
        <v>2</v>
      </c>
      <c r="W307" s="8">
        <v>0.59686118113342301</v>
      </c>
      <c r="X307" s="8">
        <v>1.7308974252869267E-3</v>
      </c>
      <c r="Y307">
        <v>2</v>
      </c>
    </row>
    <row r="308" spans="1:25" x14ac:dyDescent="0.25">
      <c r="A308" t="s">
        <v>46</v>
      </c>
      <c r="B308">
        <v>152</v>
      </c>
      <c r="C308">
        <v>1</v>
      </c>
      <c r="D308">
        <v>21</v>
      </c>
      <c r="E308" s="12">
        <v>75.099999999999994</v>
      </c>
      <c r="F308" s="7">
        <v>9.7483000000000004</v>
      </c>
      <c r="G308" s="7">
        <v>33.360599999999998</v>
      </c>
      <c r="H308" s="3">
        <v>-1.7177467037584799</v>
      </c>
      <c r="I308" s="3">
        <v>0.2</v>
      </c>
      <c r="J308">
        <v>2</v>
      </c>
      <c r="K308" s="5">
        <v>1.78989890539291</v>
      </c>
      <c r="L308" s="5">
        <v>4.6537371540215653E-3</v>
      </c>
      <c r="M308">
        <v>2</v>
      </c>
      <c r="N308" s="5">
        <v>7.5437434370466807</v>
      </c>
      <c r="O308" s="5">
        <v>1.8859358592616702E-2</v>
      </c>
      <c r="P308">
        <v>2</v>
      </c>
      <c r="Q308" s="7">
        <v>14.0169999816098</v>
      </c>
      <c r="R308" s="7">
        <v>2.6632299965058618E-2</v>
      </c>
      <c r="S308">
        <v>2</v>
      </c>
      <c r="T308" s="5">
        <v>3.27439809711603</v>
      </c>
      <c r="U308" s="5">
        <v>9.4957544816364862E-3</v>
      </c>
      <c r="V308">
        <v>2</v>
      </c>
      <c r="W308" s="8">
        <v>0.47273961341341897</v>
      </c>
      <c r="X308" s="8">
        <v>1.3709448788989148E-3</v>
      </c>
      <c r="Y308">
        <v>2</v>
      </c>
    </row>
    <row r="309" spans="1:25" x14ac:dyDescent="0.25">
      <c r="A309" t="s">
        <v>46</v>
      </c>
      <c r="B309">
        <v>152</v>
      </c>
      <c r="C309">
        <v>1</v>
      </c>
      <c r="D309">
        <v>20</v>
      </c>
      <c r="E309" s="12">
        <v>99.6</v>
      </c>
      <c r="F309" s="7">
        <v>9.1305999999999994</v>
      </c>
      <c r="G309" s="7">
        <v>33.4467</v>
      </c>
      <c r="H309" s="3">
        <v>-2.5862969081263398</v>
      </c>
      <c r="I309" s="3">
        <v>0.2</v>
      </c>
      <c r="J309">
        <v>2</v>
      </c>
      <c r="K309" s="5">
        <v>1.78569924720915</v>
      </c>
      <c r="L309" s="5">
        <v>4.6428180427437894E-3</v>
      </c>
      <c r="M309">
        <v>2</v>
      </c>
      <c r="N309" s="5">
        <v>7.5425369061089205</v>
      </c>
      <c r="O309" s="5">
        <v>1.8856342265272302E-2</v>
      </c>
      <c r="P309">
        <v>2</v>
      </c>
      <c r="Q309" s="7">
        <v>14.0304206862077</v>
      </c>
      <c r="R309" s="7">
        <v>2.6657799303794631E-2</v>
      </c>
      <c r="S309">
        <v>2</v>
      </c>
      <c r="T309" s="5">
        <v>3.3028411973227301</v>
      </c>
      <c r="U309" s="5">
        <v>9.5782394722359158E-3</v>
      </c>
      <c r="V309">
        <v>2</v>
      </c>
      <c r="W309" s="8">
        <v>0.47655109420681702</v>
      </c>
      <c r="X309" s="8">
        <v>1.3819981731997691E-3</v>
      </c>
      <c r="Y309">
        <v>2</v>
      </c>
    </row>
    <row r="310" spans="1:25" x14ac:dyDescent="0.25">
      <c r="A310" t="s">
        <v>46</v>
      </c>
      <c r="B310">
        <v>152</v>
      </c>
      <c r="C310">
        <v>1</v>
      </c>
      <c r="D310">
        <v>19</v>
      </c>
      <c r="E310" s="12">
        <v>149.4</v>
      </c>
      <c r="F310" s="7">
        <v>9.3567999999999998</v>
      </c>
      <c r="G310" s="7">
        <v>33.990099999999998</v>
      </c>
      <c r="H310" s="3">
        <v>-1.46201841013698</v>
      </c>
      <c r="I310" s="3">
        <v>0.2</v>
      </c>
      <c r="J310">
        <v>2</v>
      </c>
      <c r="K310" s="5">
        <v>1.7839850166175599</v>
      </c>
      <c r="L310" s="5">
        <v>4.6383610432056558E-3</v>
      </c>
      <c r="M310">
        <v>2</v>
      </c>
      <c r="N310" s="5">
        <v>7.5239639644094707</v>
      </c>
      <c r="O310" s="5">
        <v>1.8809909911023676E-2</v>
      </c>
      <c r="P310">
        <v>2</v>
      </c>
      <c r="Q310" s="7">
        <v>13.9412016142374</v>
      </c>
      <c r="R310" s="7">
        <v>2.6488283067051061E-2</v>
      </c>
      <c r="S310">
        <v>2</v>
      </c>
      <c r="T310" s="5">
        <v>3.2432261963656299</v>
      </c>
      <c r="U310" s="5">
        <v>9.4053559694603269E-3</v>
      </c>
      <c r="V310">
        <v>2</v>
      </c>
      <c r="W310" s="8">
        <v>0.46818430758441298</v>
      </c>
      <c r="X310" s="8">
        <v>1.3577344919947975E-3</v>
      </c>
      <c r="Y310">
        <v>2</v>
      </c>
    </row>
    <row r="311" spans="1:25" x14ac:dyDescent="0.25">
      <c r="A311" t="s">
        <v>46</v>
      </c>
      <c r="B311">
        <v>152</v>
      </c>
      <c r="C311">
        <v>1</v>
      </c>
      <c r="D311">
        <v>17</v>
      </c>
      <c r="E311" s="12">
        <v>299.7</v>
      </c>
      <c r="F311" s="7">
        <v>7.4688999999999997</v>
      </c>
      <c r="G311" s="7">
        <v>33.976999999999997</v>
      </c>
      <c r="H311" s="3">
        <v>5.1650050388507598</v>
      </c>
      <c r="I311" s="3">
        <v>0.2</v>
      </c>
      <c r="J311">
        <v>2</v>
      </c>
      <c r="K311" s="5">
        <v>1.8089490638316801</v>
      </c>
      <c r="L311" s="5">
        <v>4.7032675659623678E-3</v>
      </c>
      <c r="M311">
        <v>2</v>
      </c>
      <c r="N311" s="5">
        <v>7.6872837014995303</v>
      </c>
      <c r="O311" s="5">
        <v>1.9218209253748827E-2</v>
      </c>
      <c r="P311">
        <v>2</v>
      </c>
      <c r="Q311" s="7">
        <v>14.6273272051417</v>
      </c>
      <c r="R311" s="7">
        <v>2.7791921689769232E-2</v>
      </c>
      <c r="S311">
        <v>2</v>
      </c>
      <c r="T311" s="5">
        <v>3.4305465945560401</v>
      </c>
      <c r="U311" s="5">
        <v>9.9485851242125146E-3</v>
      </c>
      <c r="V311">
        <v>2</v>
      </c>
      <c r="W311" s="8">
        <v>0.50223147280765801</v>
      </c>
      <c r="X311" s="8">
        <v>1.4564712711422081E-3</v>
      </c>
      <c r="Y311">
        <v>2</v>
      </c>
    </row>
    <row r="312" spans="1:25" x14ac:dyDescent="0.25">
      <c r="A312" t="s">
        <v>46</v>
      </c>
      <c r="B312">
        <v>152</v>
      </c>
      <c r="C312">
        <v>1</v>
      </c>
      <c r="D312">
        <v>16</v>
      </c>
      <c r="E312" s="12">
        <v>402</v>
      </c>
      <c r="F312" s="7">
        <v>5.6646000000000001</v>
      </c>
      <c r="G312" s="7">
        <v>33.940300000000001</v>
      </c>
      <c r="H312" s="3">
        <v>8.2447742875289194</v>
      </c>
      <c r="I312" s="3">
        <v>0.2</v>
      </c>
      <c r="J312">
        <v>2</v>
      </c>
      <c r="K312" s="5">
        <v>1.8343548868539801</v>
      </c>
      <c r="L312" s="5">
        <v>4.7693227058203478E-3</v>
      </c>
      <c r="M312">
        <v>2</v>
      </c>
      <c r="N312" s="5">
        <v>7.8168113676287705</v>
      </c>
      <c r="O312" s="5">
        <v>1.9542028419071926E-2</v>
      </c>
      <c r="P312">
        <v>2</v>
      </c>
      <c r="Q312" s="7">
        <v>15.2843018002495</v>
      </c>
      <c r="R312" s="7">
        <v>2.904017342047405E-2</v>
      </c>
      <c r="S312">
        <v>2</v>
      </c>
      <c r="T312" s="5">
        <v>3.6378560191519997</v>
      </c>
      <c r="U312" s="5">
        <v>1.0549782455540798E-2</v>
      </c>
      <c r="V312">
        <v>2</v>
      </c>
      <c r="W312" s="8">
        <v>0.54030472625945503</v>
      </c>
      <c r="X312" s="8">
        <v>1.5668837061524196E-3</v>
      </c>
      <c r="Y312">
        <v>2</v>
      </c>
    </row>
    <row r="313" spans="1:25" x14ac:dyDescent="0.25">
      <c r="A313" t="s">
        <v>46</v>
      </c>
      <c r="B313">
        <v>152</v>
      </c>
      <c r="C313">
        <v>1</v>
      </c>
      <c r="D313">
        <v>15</v>
      </c>
      <c r="E313" s="12">
        <v>499.8</v>
      </c>
      <c r="F313" s="7">
        <v>4.7781000000000002</v>
      </c>
      <c r="G313" s="7">
        <v>33.985999999999997</v>
      </c>
      <c r="H313" s="3">
        <v>12.052591632101899</v>
      </c>
      <c r="I313" s="3">
        <v>0.2</v>
      </c>
      <c r="J313">
        <v>2</v>
      </c>
      <c r="K313" s="5">
        <v>1.84533487117015</v>
      </c>
      <c r="L313" s="5">
        <v>4.7978706650423902E-3</v>
      </c>
      <c r="M313">
        <v>2</v>
      </c>
      <c r="N313" s="5">
        <v>7.8944747645742206</v>
      </c>
      <c r="O313" s="5">
        <v>1.9736186911435551E-2</v>
      </c>
      <c r="P313">
        <v>2</v>
      </c>
      <c r="Q313" s="7">
        <v>15.6043824324647</v>
      </c>
      <c r="R313" s="7">
        <v>2.964832662168293E-2</v>
      </c>
      <c r="S313">
        <v>2</v>
      </c>
      <c r="T313" s="5">
        <v>3.7266598860130697</v>
      </c>
      <c r="U313" s="5">
        <v>1.0807313669437902E-2</v>
      </c>
      <c r="V313">
        <v>2</v>
      </c>
      <c r="W313" s="8">
        <v>0.55763866733146805</v>
      </c>
      <c r="X313" s="8">
        <v>1.6171521352612572E-3</v>
      </c>
      <c r="Y313">
        <v>2</v>
      </c>
    </row>
    <row r="314" spans="1:25" x14ac:dyDescent="0.25">
      <c r="A314" t="s">
        <v>46</v>
      </c>
      <c r="B314">
        <v>152</v>
      </c>
      <c r="C314">
        <v>1</v>
      </c>
      <c r="D314">
        <v>14</v>
      </c>
      <c r="E314" s="12">
        <v>650.29999999999995</v>
      </c>
      <c r="F314" s="7">
        <v>4.1665999999999999</v>
      </c>
      <c r="G314" s="7">
        <v>34.138800000000003</v>
      </c>
      <c r="H314" s="3">
        <v>15.844599762644499</v>
      </c>
      <c r="I314" s="3">
        <v>0.2</v>
      </c>
      <c r="J314">
        <v>2</v>
      </c>
      <c r="K314" s="5">
        <v>1.85819909763452</v>
      </c>
      <c r="L314" s="5">
        <v>4.831317653849752E-3</v>
      </c>
      <c r="M314">
        <v>2</v>
      </c>
      <c r="N314" s="5">
        <v>7.9200579248142198</v>
      </c>
      <c r="O314" s="5">
        <v>1.9800144812035549E-2</v>
      </c>
      <c r="P314">
        <v>2</v>
      </c>
      <c r="Q314" s="7">
        <v>15.7607333802817</v>
      </c>
      <c r="R314" s="7">
        <v>2.994539342253523E-2</v>
      </c>
      <c r="S314">
        <v>2</v>
      </c>
      <c r="T314" s="5">
        <v>3.7744483903831498</v>
      </c>
      <c r="U314" s="5">
        <v>1.0945900332111133E-2</v>
      </c>
      <c r="V314">
        <v>2</v>
      </c>
      <c r="W314" s="8">
        <v>0.56378401220839902</v>
      </c>
      <c r="X314" s="8">
        <v>1.634973635404357E-3</v>
      </c>
      <c r="Y314">
        <v>2</v>
      </c>
    </row>
    <row r="315" spans="1:25" x14ac:dyDescent="0.25">
      <c r="A315" t="s">
        <v>46</v>
      </c>
      <c r="B315">
        <v>152</v>
      </c>
      <c r="C315">
        <v>1</v>
      </c>
      <c r="D315">
        <v>13</v>
      </c>
      <c r="E315" s="12">
        <v>800.2</v>
      </c>
      <c r="F315" s="7">
        <v>3.6770999999999998</v>
      </c>
      <c r="G315" s="7">
        <v>34.235700000000001</v>
      </c>
      <c r="H315" s="3">
        <v>16.534152591121899</v>
      </c>
      <c r="I315" s="3">
        <v>0.2</v>
      </c>
      <c r="J315">
        <v>2</v>
      </c>
      <c r="K315" s="5">
        <v>1.8708926165371702</v>
      </c>
      <c r="L315" s="5">
        <v>4.8643208029966424E-3</v>
      </c>
      <c r="M315">
        <v>2</v>
      </c>
      <c r="N315" s="5">
        <v>7.9458633570723407</v>
      </c>
      <c r="O315" s="5">
        <v>1.9864658392680853E-2</v>
      </c>
      <c r="P315">
        <v>2</v>
      </c>
      <c r="Q315" s="7">
        <v>15.871062986023201</v>
      </c>
      <c r="R315" s="7">
        <v>3.0155019673444083E-2</v>
      </c>
      <c r="S315">
        <v>2</v>
      </c>
      <c r="T315" s="5">
        <v>3.8213860269318003</v>
      </c>
      <c r="U315" s="5">
        <v>1.108201947810222E-2</v>
      </c>
      <c r="V315">
        <v>2</v>
      </c>
      <c r="W315" s="8">
        <v>0.57321203724133307</v>
      </c>
      <c r="X315" s="8">
        <v>1.6623149079998659E-3</v>
      </c>
      <c r="Y315">
        <v>2</v>
      </c>
    </row>
    <row r="316" spans="1:25" x14ac:dyDescent="0.25">
      <c r="A316" t="s">
        <v>46</v>
      </c>
      <c r="B316">
        <v>152</v>
      </c>
      <c r="C316">
        <v>1</v>
      </c>
      <c r="D316">
        <v>12</v>
      </c>
      <c r="E316" s="12">
        <v>948.9</v>
      </c>
      <c r="F316" s="7">
        <v>3.2900999999999998</v>
      </c>
      <c r="G316" s="7">
        <v>34.3093</v>
      </c>
      <c r="H316" s="3">
        <v>16.13</v>
      </c>
      <c r="I316" s="3">
        <v>0.14099999999999999</v>
      </c>
      <c r="J316">
        <v>6</v>
      </c>
      <c r="K316" s="5">
        <v>1.8868</v>
      </c>
      <c r="L316" s="5">
        <v>3.5000000000000001E-3</v>
      </c>
      <c r="M316">
        <v>6</v>
      </c>
      <c r="N316" s="5">
        <v>8.0214999999999996</v>
      </c>
      <c r="O316" s="5">
        <v>1.35E-2</v>
      </c>
      <c r="P316">
        <v>6</v>
      </c>
      <c r="Q316" s="7">
        <v>16.081299999999999</v>
      </c>
      <c r="R316" s="7">
        <v>1.7999999999999999E-2</v>
      </c>
      <c r="S316">
        <v>6</v>
      </c>
      <c r="T316" s="5">
        <v>3.8856000000000002</v>
      </c>
      <c r="U316" s="5">
        <v>8.9999999999999993E-3</v>
      </c>
      <c r="V316">
        <v>6</v>
      </c>
      <c r="W316" s="8">
        <v>0.58318000000000003</v>
      </c>
      <c r="X316" s="8">
        <v>1.1000000000000001E-3</v>
      </c>
      <c r="Y316">
        <v>6</v>
      </c>
    </row>
    <row r="317" spans="1:25" x14ac:dyDescent="0.25">
      <c r="A317" t="s">
        <v>46</v>
      </c>
      <c r="B317">
        <v>152</v>
      </c>
      <c r="C317">
        <v>1</v>
      </c>
      <c r="D317">
        <v>11</v>
      </c>
      <c r="E317" s="12">
        <v>1100.3</v>
      </c>
      <c r="F317" s="7">
        <v>2.9765999999999999</v>
      </c>
      <c r="G317" s="7">
        <v>34.373699999999999</v>
      </c>
      <c r="H317" s="3">
        <v>16.084173768189199</v>
      </c>
      <c r="I317" s="3">
        <v>0.2</v>
      </c>
      <c r="J317">
        <v>2</v>
      </c>
      <c r="K317" s="5">
        <v>1.8879421316469103</v>
      </c>
      <c r="L317" s="5">
        <v>4.9086495422819669E-3</v>
      </c>
      <c r="M317">
        <v>2</v>
      </c>
      <c r="N317" s="5">
        <v>7.9770930091748102</v>
      </c>
      <c r="O317" s="5">
        <v>1.9942732522937025E-2</v>
      </c>
      <c r="P317">
        <v>2</v>
      </c>
      <c r="Q317" s="7">
        <v>16.0691796802816</v>
      </c>
      <c r="R317" s="7">
        <v>3.0531441392535039E-2</v>
      </c>
      <c r="S317">
        <v>2</v>
      </c>
      <c r="T317" s="5">
        <v>3.8809600939884796</v>
      </c>
      <c r="U317" s="5">
        <v>1.1254784272566589E-2</v>
      </c>
      <c r="V317">
        <v>2</v>
      </c>
      <c r="W317" s="8">
        <v>0.58405357454065598</v>
      </c>
      <c r="X317" s="8">
        <v>1.6937553661679023E-3</v>
      </c>
      <c r="Y317">
        <v>2</v>
      </c>
    </row>
    <row r="318" spans="1:25" x14ac:dyDescent="0.25">
      <c r="A318" t="s">
        <v>46</v>
      </c>
      <c r="B318">
        <v>152</v>
      </c>
      <c r="C318">
        <v>1</v>
      </c>
      <c r="D318">
        <v>10</v>
      </c>
      <c r="E318" s="12">
        <v>1299.5999999999999</v>
      </c>
      <c r="F318" s="7">
        <v>2.6640999999999999</v>
      </c>
      <c r="G318" s="7">
        <v>34.439900000000002</v>
      </c>
      <c r="H318" s="3">
        <v>17.010000000000002</v>
      </c>
      <c r="I318" s="3">
        <v>0.14099999999999999</v>
      </c>
      <c r="J318">
        <v>6</v>
      </c>
      <c r="K318" s="5">
        <v>1.9112</v>
      </c>
      <c r="L318" s="5">
        <v>3.5000000000000001E-3</v>
      </c>
      <c r="M318">
        <v>6</v>
      </c>
      <c r="N318" s="5">
        <v>8.0754999999999999</v>
      </c>
      <c r="O318" s="5">
        <v>1.52E-2</v>
      </c>
      <c r="P318">
        <v>6</v>
      </c>
      <c r="Q318" s="7">
        <v>16.2121</v>
      </c>
      <c r="R318" s="7">
        <v>0.02</v>
      </c>
      <c r="S318">
        <v>6</v>
      </c>
      <c r="T318" s="5">
        <v>3.9188999999999998</v>
      </c>
      <c r="U318" s="5">
        <v>8.9999999999999993E-3</v>
      </c>
      <c r="V318">
        <v>6</v>
      </c>
      <c r="W318" s="8">
        <v>0.59097999999999995</v>
      </c>
      <c r="X318" s="8">
        <v>1.1000000000000001E-3</v>
      </c>
      <c r="Y318">
        <v>6</v>
      </c>
    </row>
    <row r="319" spans="1:25" x14ac:dyDescent="0.25">
      <c r="A319" t="s">
        <v>46</v>
      </c>
      <c r="B319">
        <v>152</v>
      </c>
      <c r="C319">
        <v>1</v>
      </c>
      <c r="D319">
        <v>9</v>
      </c>
      <c r="E319" s="12">
        <v>1599.6</v>
      </c>
      <c r="F319" s="7">
        <v>2.3256000000000001</v>
      </c>
      <c r="G319" s="7">
        <v>34.514299999999999</v>
      </c>
      <c r="H319" s="3">
        <v>19.599842880455199</v>
      </c>
      <c r="I319" s="3">
        <v>0.2</v>
      </c>
      <c r="J319">
        <v>2</v>
      </c>
      <c r="K319" s="5">
        <v>1.9041740228801098</v>
      </c>
      <c r="L319" s="5">
        <v>4.9508524594882855E-3</v>
      </c>
      <c r="M319">
        <v>2</v>
      </c>
      <c r="N319" s="5">
        <v>8.0387908277262898</v>
      </c>
      <c r="O319" s="5">
        <v>2.0096977069315725E-2</v>
      </c>
      <c r="P319">
        <v>2</v>
      </c>
      <c r="Q319" s="7">
        <v>16.320239141560101</v>
      </c>
      <c r="R319" s="7">
        <v>3.1008454368964194E-2</v>
      </c>
      <c r="S319">
        <v>2</v>
      </c>
      <c r="T319" s="5">
        <v>3.9398819594213701</v>
      </c>
      <c r="U319" s="5">
        <v>1.1425657682321972E-2</v>
      </c>
      <c r="V319">
        <v>2</v>
      </c>
      <c r="W319" s="8">
        <v>0.59845897990418806</v>
      </c>
      <c r="X319" s="8">
        <v>1.7355310417221453E-3</v>
      </c>
      <c r="Y319">
        <v>2</v>
      </c>
    </row>
    <row r="320" spans="1:25" x14ac:dyDescent="0.25">
      <c r="A320" t="s">
        <v>46</v>
      </c>
      <c r="B320">
        <v>152</v>
      </c>
      <c r="C320">
        <v>1</v>
      </c>
      <c r="D320">
        <v>8</v>
      </c>
      <c r="E320" s="12">
        <v>2000.1</v>
      </c>
      <c r="F320" s="7">
        <v>1.9521999999999999</v>
      </c>
      <c r="G320" s="7">
        <v>34.594700000000003</v>
      </c>
      <c r="H320" s="3">
        <v>21.529770758987301</v>
      </c>
      <c r="I320" s="3">
        <v>0.2</v>
      </c>
      <c r="J320">
        <v>2</v>
      </c>
      <c r="K320" s="5">
        <v>1.9193434854175102</v>
      </c>
      <c r="L320" s="5">
        <v>4.9902930620855266E-3</v>
      </c>
      <c r="M320">
        <v>2</v>
      </c>
      <c r="N320" s="5">
        <v>8.0762792239276298</v>
      </c>
      <c r="O320" s="5">
        <v>2.0190698059819073E-2</v>
      </c>
      <c r="P320">
        <v>2</v>
      </c>
      <c r="Q320" s="7">
        <v>16.487470377864799</v>
      </c>
      <c r="R320" s="7">
        <v>3.1326193717943117E-2</v>
      </c>
      <c r="S320">
        <v>2</v>
      </c>
      <c r="T320" s="5">
        <v>3.9878300426974298</v>
      </c>
      <c r="U320" s="5">
        <v>1.1564707123822546E-2</v>
      </c>
      <c r="V320">
        <v>2</v>
      </c>
      <c r="W320" s="8">
        <v>0.60463201606335104</v>
      </c>
      <c r="X320" s="8">
        <v>1.7534328465837179E-3</v>
      </c>
      <c r="Y320">
        <v>2</v>
      </c>
    </row>
    <row r="321" spans="1:25" x14ac:dyDescent="0.25">
      <c r="A321" t="s">
        <v>46</v>
      </c>
      <c r="B321">
        <v>185</v>
      </c>
      <c r="C321">
        <v>1</v>
      </c>
      <c r="D321">
        <v>19</v>
      </c>
      <c r="E321" s="12">
        <v>49.9</v>
      </c>
      <c r="F321" s="7">
        <v>6.6246999999999998</v>
      </c>
      <c r="G321" s="7">
        <v>32.3003</v>
      </c>
      <c r="H321" s="3">
        <v>-1.1694572351699599</v>
      </c>
      <c r="I321" s="3">
        <v>0.2</v>
      </c>
      <c r="J321">
        <v>2</v>
      </c>
      <c r="K321" s="5">
        <v>1.8006444129749599</v>
      </c>
      <c r="L321" s="5">
        <v>4.6816754737348957E-3</v>
      </c>
      <c r="M321">
        <v>2</v>
      </c>
      <c r="N321" s="5">
        <v>7.7314744613706692</v>
      </c>
      <c r="O321" s="5">
        <v>1.9328686153426672E-2</v>
      </c>
      <c r="P321">
        <v>2</v>
      </c>
      <c r="Q321" s="7">
        <v>15.0246485129008</v>
      </c>
      <c r="R321" s="7">
        <v>2.8546832174511521E-2</v>
      </c>
      <c r="S321">
        <v>2</v>
      </c>
      <c r="T321" s="5">
        <v>3.5533198787342402</v>
      </c>
      <c r="U321" s="5">
        <v>1.0304627648329295E-2</v>
      </c>
      <c r="V321">
        <v>2</v>
      </c>
      <c r="W321" s="8">
        <v>0.52409023001080002</v>
      </c>
      <c r="X321" s="8">
        <v>1.5198616670313199E-3</v>
      </c>
      <c r="Y321">
        <v>2</v>
      </c>
    </row>
    <row r="322" spans="1:25" x14ac:dyDescent="0.25">
      <c r="A322" t="s">
        <v>46</v>
      </c>
      <c r="B322">
        <v>185</v>
      </c>
      <c r="C322">
        <v>1</v>
      </c>
      <c r="D322">
        <v>17</v>
      </c>
      <c r="E322" s="12">
        <v>100</v>
      </c>
      <c r="F322" s="7">
        <v>5.8681000000000001</v>
      </c>
      <c r="G322" s="7">
        <v>32.952100000000002</v>
      </c>
      <c r="H322" s="3">
        <v>2.0479647970969701</v>
      </c>
      <c r="I322" s="3">
        <v>0.2</v>
      </c>
      <c r="J322">
        <v>2</v>
      </c>
      <c r="K322" s="5">
        <v>1.8231354901640899</v>
      </c>
      <c r="L322" s="5">
        <v>4.7401522744266334E-3</v>
      </c>
      <c r="M322">
        <v>2</v>
      </c>
      <c r="N322" s="5">
        <v>7.8361722430739897</v>
      </c>
      <c r="O322" s="5">
        <v>1.9590430607684974E-2</v>
      </c>
      <c r="P322">
        <v>2</v>
      </c>
      <c r="Q322" s="7">
        <v>15.276467813078302</v>
      </c>
      <c r="R322" s="7">
        <v>2.9025288844848774E-2</v>
      </c>
      <c r="S322">
        <v>2</v>
      </c>
      <c r="T322" s="5">
        <v>3.6371035840257702</v>
      </c>
      <c r="U322" s="5">
        <v>1.0547600393674732E-2</v>
      </c>
      <c r="V322">
        <v>2</v>
      </c>
      <c r="W322" s="8">
        <v>0.53899292859047598</v>
      </c>
      <c r="X322" s="8">
        <v>1.5630794929123802E-3</v>
      </c>
      <c r="Y322">
        <v>2</v>
      </c>
    </row>
    <row r="323" spans="1:25" x14ac:dyDescent="0.25">
      <c r="A323" t="s">
        <v>46</v>
      </c>
      <c r="B323">
        <v>185</v>
      </c>
      <c r="C323">
        <v>1</v>
      </c>
      <c r="D323">
        <v>15</v>
      </c>
      <c r="E323" s="12">
        <v>151</v>
      </c>
      <c r="F323" s="7">
        <v>4.2979000000000003</v>
      </c>
      <c r="G323" s="7">
        <v>33.565300000000001</v>
      </c>
      <c r="H323" s="3">
        <v>5.1300202774631396</v>
      </c>
      <c r="I323" s="3">
        <v>0.2</v>
      </c>
      <c r="J323">
        <v>2</v>
      </c>
      <c r="K323" s="5">
        <v>1.8334912360800102</v>
      </c>
      <c r="L323" s="5">
        <v>4.7670772138080266E-3</v>
      </c>
      <c r="M323">
        <v>2</v>
      </c>
      <c r="N323" s="5">
        <v>7.9147452853680695</v>
      </c>
      <c r="O323" s="5">
        <v>1.9786863213420176E-2</v>
      </c>
      <c r="P323">
        <v>2</v>
      </c>
      <c r="Q323" s="7">
        <v>15.7473674840519</v>
      </c>
      <c r="R323" s="7">
        <v>2.991999821969861E-2</v>
      </c>
      <c r="S323">
        <v>2</v>
      </c>
      <c r="T323" s="5">
        <v>3.7669084841668603</v>
      </c>
      <c r="U323" s="5">
        <v>1.0924034604083895E-2</v>
      </c>
      <c r="V323">
        <v>2</v>
      </c>
      <c r="W323" s="8">
        <v>0.56719250473831007</v>
      </c>
      <c r="X323" s="8">
        <v>1.6448582637410992E-3</v>
      </c>
      <c r="Y323">
        <v>2</v>
      </c>
    </row>
    <row r="324" spans="1:25" x14ac:dyDescent="0.25">
      <c r="A324" t="s">
        <v>46</v>
      </c>
      <c r="B324">
        <v>185</v>
      </c>
      <c r="C324">
        <v>1</v>
      </c>
      <c r="D324">
        <v>14</v>
      </c>
      <c r="E324" s="12">
        <v>200</v>
      </c>
      <c r="F324" s="7">
        <v>3.7391999999999999</v>
      </c>
      <c r="G324" s="7">
        <v>33.7333</v>
      </c>
      <c r="H324" s="3">
        <v>9.16</v>
      </c>
      <c r="I324" s="3">
        <v>0.14099999999999999</v>
      </c>
      <c r="J324">
        <v>6</v>
      </c>
      <c r="K324" s="5">
        <v>1.8668</v>
      </c>
      <c r="L324" s="5">
        <v>3.5000000000000001E-3</v>
      </c>
      <c r="M324">
        <v>6</v>
      </c>
      <c r="N324" s="5">
        <v>8.0272000000000006</v>
      </c>
      <c r="O324" s="5">
        <v>1.35E-2</v>
      </c>
      <c r="P324">
        <v>6</v>
      </c>
      <c r="Q324" s="7">
        <v>15.9785</v>
      </c>
      <c r="R324" s="7">
        <v>0.02</v>
      </c>
      <c r="S324">
        <v>6</v>
      </c>
      <c r="T324" s="5">
        <v>3.8351000000000002</v>
      </c>
      <c r="U324" s="5">
        <v>9.1000000000000004E-3</v>
      </c>
      <c r="V324">
        <v>6</v>
      </c>
      <c r="W324" s="8">
        <v>0.57555999999999996</v>
      </c>
      <c r="X324" s="8">
        <v>1.23E-3</v>
      </c>
      <c r="Y324">
        <v>6</v>
      </c>
    </row>
    <row r="325" spans="1:25" x14ac:dyDescent="0.25">
      <c r="A325" t="s">
        <v>46</v>
      </c>
      <c r="B325">
        <v>185</v>
      </c>
      <c r="C325">
        <v>1</v>
      </c>
      <c r="D325">
        <v>13</v>
      </c>
      <c r="E325" s="12">
        <v>249.8</v>
      </c>
      <c r="F325" s="7">
        <v>3.8300999999999998</v>
      </c>
      <c r="G325" s="7">
        <v>33.827100000000002</v>
      </c>
      <c r="H325" s="3">
        <v>10.782369606014599</v>
      </c>
      <c r="I325" s="3">
        <v>0.2</v>
      </c>
      <c r="J325">
        <v>2</v>
      </c>
      <c r="K325" s="5">
        <v>1.8553064362659999</v>
      </c>
      <c r="L325" s="5">
        <v>4.8237967342915997E-3</v>
      </c>
      <c r="M325">
        <v>2</v>
      </c>
      <c r="N325" s="5">
        <v>7.9743312518223197</v>
      </c>
      <c r="O325" s="5">
        <v>1.9935828129555799E-2</v>
      </c>
      <c r="P325">
        <v>2</v>
      </c>
      <c r="Q325" s="7">
        <v>15.8812068765418</v>
      </c>
      <c r="R325" s="7">
        <v>3.017429306542942E-2</v>
      </c>
      <c r="S325">
        <v>2</v>
      </c>
      <c r="T325" s="5">
        <v>3.8294097957116797</v>
      </c>
      <c r="U325" s="5">
        <v>1.1105288407563871E-2</v>
      </c>
      <c r="V325">
        <v>2</v>
      </c>
      <c r="W325" s="8">
        <v>0.57541238988150201</v>
      </c>
      <c r="X325" s="8">
        <v>1.6686959306563558E-3</v>
      </c>
      <c r="Y325">
        <v>2</v>
      </c>
    </row>
    <row r="326" spans="1:25" x14ac:dyDescent="0.25">
      <c r="A326" t="s">
        <v>46</v>
      </c>
      <c r="B326">
        <v>185</v>
      </c>
      <c r="C326">
        <v>1</v>
      </c>
      <c r="D326">
        <v>12</v>
      </c>
      <c r="E326" s="12">
        <v>300.7</v>
      </c>
      <c r="F326" s="7">
        <v>3.7927</v>
      </c>
      <c r="G326" s="7">
        <v>33.892899999999997</v>
      </c>
      <c r="H326" s="3">
        <v>12.473480643931801</v>
      </c>
      <c r="I326" s="3">
        <v>0.2</v>
      </c>
      <c r="J326">
        <v>2</v>
      </c>
      <c r="K326" s="5">
        <v>1.8927093377920499</v>
      </c>
      <c r="L326" s="5">
        <v>4.9210442782593291E-3</v>
      </c>
      <c r="M326">
        <v>2</v>
      </c>
      <c r="N326" s="5">
        <v>8.0902645204023198</v>
      </c>
      <c r="O326" s="5">
        <v>2.0225661301005799E-2</v>
      </c>
      <c r="P326">
        <v>2</v>
      </c>
      <c r="Q326" s="7">
        <v>15.981715124356601</v>
      </c>
      <c r="R326" s="7">
        <v>3.0365258736277542E-2</v>
      </c>
      <c r="S326">
        <v>2</v>
      </c>
      <c r="T326" s="5">
        <v>3.8195931191430197</v>
      </c>
      <c r="U326" s="5">
        <v>1.1076820045514756E-2</v>
      </c>
      <c r="V326">
        <v>2</v>
      </c>
      <c r="W326" s="8">
        <v>0.57568119999030198</v>
      </c>
      <c r="X326" s="8">
        <v>1.6694754799718757E-3</v>
      </c>
      <c r="Y326">
        <v>2</v>
      </c>
    </row>
    <row r="327" spans="1:25" x14ac:dyDescent="0.25">
      <c r="A327" t="s">
        <v>46</v>
      </c>
      <c r="B327">
        <v>185</v>
      </c>
      <c r="C327">
        <v>1</v>
      </c>
      <c r="D327">
        <v>11</v>
      </c>
      <c r="E327" s="12">
        <v>376.7</v>
      </c>
      <c r="F327" s="7">
        <v>4.0262000000000002</v>
      </c>
      <c r="G327" s="7">
        <v>34.003</v>
      </c>
      <c r="H327" s="3">
        <v>14.321512356326</v>
      </c>
      <c r="I327" s="3">
        <v>0.2</v>
      </c>
      <c r="J327">
        <v>2</v>
      </c>
      <c r="K327" s="5">
        <v>1.8641328677201401</v>
      </c>
      <c r="L327" s="5">
        <v>4.8467454560723643E-3</v>
      </c>
      <c r="M327">
        <v>2</v>
      </c>
      <c r="N327" s="5">
        <v>7.9721710213602206</v>
      </c>
      <c r="O327" s="5">
        <v>1.9930427553400552E-2</v>
      </c>
      <c r="P327">
        <v>2</v>
      </c>
      <c r="Q327" s="7">
        <v>15.8601787320829</v>
      </c>
      <c r="R327" s="7">
        <v>3.0134339590957512E-2</v>
      </c>
      <c r="S327">
        <v>2</v>
      </c>
      <c r="T327" s="5">
        <v>3.7944877556313701</v>
      </c>
      <c r="U327" s="5">
        <v>1.1004014491330972E-2</v>
      </c>
      <c r="V327">
        <v>2</v>
      </c>
      <c r="W327" s="8">
        <v>0.56988768668246992</v>
      </c>
      <c r="X327" s="8">
        <v>1.6526742913791626E-3</v>
      </c>
      <c r="Y327">
        <v>2</v>
      </c>
    </row>
    <row r="328" spans="1:25" x14ac:dyDescent="0.25">
      <c r="A328" t="s">
        <v>46</v>
      </c>
      <c r="B328">
        <v>185</v>
      </c>
      <c r="C328">
        <v>1</v>
      </c>
      <c r="D328">
        <v>9</v>
      </c>
      <c r="E328" s="12">
        <v>525</v>
      </c>
      <c r="F328" s="7">
        <v>3.9096000000000002</v>
      </c>
      <c r="G328" s="7">
        <v>34.148499999999999</v>
      </c>
      <c r="H328" s="3">
        <v>16.5477954683831</v>
      </c>
      <c r="I328" s="3">
        <v>0.2</v>
      </c>
      <c r="J328">
        <v>2</v>
      </c>
      <c r="K328" s="5">
        <v>1.8568135005609099</v>
      </c>
      <c r="L328" s="5">
        <v>4.8277151014583658E-3</v>
      </c>
      <c r="M328">
        <v>2</v>
      </c>
      <c r="N328" s="5">
        <v>7.9366314471948103</v>
      </c>
      <c r="O328" s="5">
        <v>1.9841578617987025E-2</v>
      </c>
      <c r="P328">
        <v>2</v>
      </c>
      <c r="Q328" s="7">
        <v>15.8224140846827</v>
      </c>
      <c r="R328" s="7">
        <v>3.0062586760897129E-2</v>
      </c>
      <c r="S328">
        <v>2</v>
      </c>
      <c r="T328" s="5">
        <v>3.7989844588318404</v>
      </c>
      <c r="U328" s="5">
        <v>1.1017054930612337E-2</v>
      </c>
      <c r="V328">
        <v>2</v>
      </c>
      <c r="W328" s="8">
        <v>0.56932138376768404</v>
      </c>
      <c r="X328" s="8">
        <v>1.6510320129262835E-3</v>
      </c>
      <c r="Y328">
        <v>2</v>
      </c>
    </row>
    <row r="329" spans="1:25" x14ac:dyDescent="0.25">
      <c r="A329" t="s">
        <v>46</v>
      </c>
      <c r="B329">
        <v>185</v>
      </c>
      <c r="C329">
        <v>1</v>
      </c>
      <c r="D329">
        <v>8</v>
      </c>
      <c r="E329" s="12">
        <v>601.20000000000005</v>
      </c>
      <c r="F329" s="7">
        <v>3.7105999999999999</v>
      </c>
      <c r="G329" s="7">
        <v>34.197099999999999</v>
      </c>
      <c r="H329" s="3">
        <v>17.2</v>
      </c>
      <c r="I329" s="3">
        <v>0.14099999999999999</v>
      </c>
      <c r="J329">
        <v>6</v>
      </c>
      <c r="K329" s="5">
        <v>1.871</v>
      </c>
      <c r="L329" s="5">
        <v>3.5000000000000001E-3</v>
      </c>
      <c r="M329">
        <v>6</v>
      </c>
      <c r="N329" s="5">
        <v>7.9709000000000003</v>
      </c>
      <c r="O329" s="5">
        <v>1.35E-2</v>
      </c>
      <c r="P329">
        <v>6</v>
      </c>
      <c r="Q329" s="7">
        <v>15.918100000000001</v>
      </c>
      <c r="R329" s="7">
        <v>0.02</v>
      </c>
      <c r="S329">
        <v>6</v>
      </c>
      <c r="T329" s="5">
        <v>3.8212999999999999</v>
      </c>
      <c r="U329" s="5">
        <v>8.8000000000000005E-3</v>
      </c>
      <c r="V329">
        <v>2</v>
      </c>
      <c r="W329" s="8">
        <v>0.57394999999999996</v>
      </c>
      <c r="X329" s="8">
        <v>1.2600000000000001E-3</v>
      </c>
      <c r="Y329">
        <v>6</v>
      </c>
    </row>
    <row r="330" spans="1:25" x14ac:dyDescent="0.25">
      <c r="A330" t="s">
        <v>46</v>
      </c>
      <c r="B330">
        <v>185</v>
      </c>
      <c r="C330">
        <v>1</v>
      </c>
      <c r="D330">
        <v>7</v>
      </c>
      <c r="E330" s="12">
        <v>726</v>
      </c>
      <c r="F330" s="7">
        <v>3.4681999999999999</v>
      </c>
      <c r="G330" s="7">
        <v>34.255000000000003</v>
      </c>
      <c r="H330" s="3">
        <v>17.329999999999998</v>
      </c>
      <c r="I330" s="3">
        <v>0.14099999999999999</v>
      </c>
      <c r="J330">
        <v>6</v>
      </c>
      <c r="K330" s="5">
        <v>1.871</v>
      </c>
      <c r="L330" s="5">
        <v>3.5000000000000001E-3</v>
      </c>
      <c r="M330">
        <v>6</v>
      </c>
      <c r="N330" s="5">
        <v>7.9649000000000001</v>
      </c>
      <c r="O330" s="5">
        <v>1.35E-2</v>
      </c>
      <c r="P330">
        <v>6</v>
      </c>
      <c r="Q330" s="7">
        <v>15.957700000000001</v>
      </c>
      <c r="R330" s="7">
        <v>0.02</v>
      </c>
      <c r="S330">
        <v>6</v>
      </c>
      <c r="T330" s="5">
        <v>3.8395999999999999</v>
      </c>
      <c r="U330" s="5">
        <v>8.8000000000000005E-3</v>
      </c>
      <c r="V330">
        <v>6</v>
      </c>
      <c r="W330" s="8">
        <v>0.57637000000000005</v>
      </c>
      <c r="X330" s="8">
        <v>1.2600000000000001E-3</v>
      </c>
      <c r="Y330">
        <v>6</v>
      </c>
    </row>
    <row r="331" spans="1:25" x14ac:dyDescent="0.25">
      <c r="A331" t="s">
        <v>46</v>
      </c>
      <c r="B331">
        <v>185</v>
      </c>
      <c r="C331">
        <v>1</v>
      </c>
      <c r="D331">
        <v>6</v>
      </c>
      <c r="E331" s="12">
        <v>849.7</v>
      </c>
      <c r="F331" s="7">
        <v>3.3395999999999999</v>
      </c>
      <c r="G331" s="7">
        <v>34.2896</v>
      </c>
      <c r="H331" s="3">
        <v>17.32</v>
      </c>
      <c r="I331" s="3">
        <v>0.14099999999999999</v>
      </c>
      <c r="J331">
        <v>6</v>
      </c>
      <c r="K331" s="5">
        <v>1.8787</v>
      </c>
      <c r="L331" s="5">
        <v>3.5000000000000001E-3</v>
      </c>
      <c r="M331">
        <v>6</v>
      </c>
      <c r="N331" s="5">
        <v>7.9833999999999996</v>
      </c>
      <c r="O331" s="5">
        <v>1.35E-2</v>
      </c>
      <c r="P331">
        <v>6</v>
      </c>
      <c r="Q331" s="7">
        <v>16.010999999999999</v>
      </c>
      <c r="R331" s="7">
        <v>0.02</v>
      </c>
      <c r="S331">
        <v>6</v>
      </c>
      <c r="T331" s="5">
        <v>3.8509000000000002</v>
      </c>
      <c r="U331" s="5">
        <v>8.8000000000000005E-3</v>
      </c>
      <c r="V331">
        <v>6</v>
      </c>
      <c r="W331" s="8">
        <v>0.57972000000000001</v>
      </c>
      <c r="X331" s="8">
        <v>1.2600000000000001E-3</v>
      </c>
      <c r="Y331">
        <v>6</v>
      </c>
    </row>
    <row r="332" spans="1:25" x14ac:dyDescent="0.25">
      <c r="A332" t="s">
        <v>46</v>
      </c>
      <c r="B332">
        <v>185</v>
      </c>
      <c r="C332">
        <v>1</v>
      </c>
      <c r="D332">
        <v>5</v>
      </c>
      <c r="E332" s="12">
        <v>1049.3</v>
      </c>
      <c r="F332" s="7">
        <v>3.0432999999999999</v>
      </c>
      <c r="G332" s="7">
        <v>34.355600000000003</v>
      </c>
      <c r="H332" s="3">
        <v>17.760000000000002</v>
      </c>
      <c r="I332" s="3">
        <v>0.14099999999999999</v>
      </c>
      <c r="J332">
        <v>6</v>
      </c>
      <c r="K332" s="5">
        <v>1.8857999999999999</v>
      </c>
      <c r="L332" s="5">
        <v>3.5000000000000001E-3</v>
      </c>
      <c r="M332">
        <v>6</v>
      </c>
      <c r="N332" s="5">
        <v>8.0061999999999998</v>
      </c>
      <c r="O332" s="5">
        <v>1.35E-2</v>
      </c>
      <c r="P332">
        <v>6</v>
      </c>
      <c r="Q332" s="7">
        <v>16.101700000000001</v>
      </c>
      <c r="R332" s="7">
        <v>0.02</v>
      </c>
      <c r="S332">
        <v>6</v>
      </c>
      <c r="T332" s="5">
        <v>3.8721000000000001</v>
      </c>
      <c r="U332" s="5">
        <v>8.8000000000000005E-3</v>
      </c>
      <c r="V332">
        <v>6</v>
      </c>
      <c r="W332" s="8">
        <v>0.58272000000000002</v>
      </c>
      <c r="X332" s="8">
        <v>1.2600000000000001E-3</v>
      </c>
      <c r="Y332">
        <v>6</v>
      </c>
    </row>
    <row r="333" spans="1:25" x14ac:dyDescent="0.25">
      <c r="A333" t="s">
        <v>46</v>
      </c>
      <c r="B333">
        <v>185</v>
      </c>
      <c r="C333">
        <v>1</v>
      </c>
      <c r="D333">
        <v>4</v>
      </c>
      <c r="E333" s="12">
        <v>1250.8</v>
      </c>
      <c r="F333" s="7">
        <v>2.7361</v>
      </c>
      <c r="G333" s="7">
        <v>34.420499999999997</v>
      </c>
      <c r="H333" s="3">
        <v>18.6152337526389</v>
      </c>
      <c r="I333" s="3">
        <v>0.2</v>
      </c>
      <c r="J333">
        <v>2</v>
      </c>
      <c r="K333" s="5">
        <v>1.8919224739271299</v>
      </c>
      <c r="L333" s="5">
        <v>4.9189984322105373E-3</v>
      </c>
      <c r="M333">
        <v>2</v>
      </c>
      <c r="N333" s="5">
        <v>8.0113650324847701</v>
      </c>
      <c r="O333" s="5">
        <v>0.02</v>
      </c>
      <c r="P333">
        <v>2</v>
      </c>
      <c r="Q333" s="7">
        <v>16.187697891832698</v>
      </c>
      <c r="R333" s="7">
        <v>3.1E-2</v>
      </c>
      <c r="S333">
        <v>2</v>
      </c>
      <c r="T333" s="5">
        <v>3.9130782389729197</v>
      </c>
      <c r="U333" s="5">
        <v>1.1299999999999999E-2</v>
      </c>
      <c r="V333">
        <v>6</v>
      </c>
      <c r="W333" s="8">
        <v>0.58837639287691901</v>
      </c>
      <c r="X333" s="8">
        <v>1.7099999999999999E-3</v>
      </c>
      <c r="Y333">
        <v>2</v>
      </c>
    </row>
    <row r="334" spans="1:25" x14ac:dyDescent="0.25">
      <c r="A334" t="s">
        <v>46</v>
      </c>
      <c r="B334">
        <v>185</v>
      </c>
      <c r="C334">
        <v>1</v>
      </c>
      <c r="D334">
        <v>2</v>
      </c>
      <c r="E334" s="12">
        <v>1750.7</v>
      </c>
      <c r="F334" s="7">
        <v>2.1968000000000001</v>
      </c>
      <c r="G334" s="7">
        <v>34.531700000000001</v>
      </c>
      <c r="H334" s="3">
        <v>18.809999999999999</v>
      </c>
      <c r="I334" s="3">
        <v>0.14099999999999999</v>
      </c>
      <c r="J334">
        <v>6</v>
      </c>
      <c r="K334" s="5">
        <v>1.8996999999999999</v>
      </c>
      <c r="L334" s="5">
        <v>4.9297817347218947E-3</v>
      </c>
      <c r="M334">
        <v>6</v>
      </c>
      <c r="N334" s="5">
        <v>8.0437999999999992</v>
      </c>
      <c r="O334" s="5">
        <v>1.35E-2</v>
      </c>
      <c r="P334">
        <v>6</v>
      </c>
      <c r="Q334" s="7">
        <v>16.368200000000002</v>
      </c>
      <c r="R334" s="7">
        <v>0.02</v>
      </c>
      <c r="S334">
        <v>6</v>
      </c>
      <c r="T334" s="5">
        <v>3.9634</v>
      </c>
      <c r="U334" s="5">
        <v>8.8000000000000005E-3</v>
      </c>
      <c r="V334">
        <v>6</v>
      </c>
      <c r="W334" s="8">
        <v>0.59828999999999999</v>
      </c>
      <c r="X334" s="8">
        <v>1.2600000000000001E-3</v>
      </c>
      <c r="Y334">
        <v>6</v>
      </c>
    </row>
    <row r="335" spans="1:25" x14ac:dyDescent="0.25">
      <c r="A335" t="s">
        <v>46</v>
      </c>
      <c r="B335">
        <v>185</v>
      </c>
      <c r="C335">
        <v>1</v>
      </c>
      <c r="D335">
        <v>1</v>
      </c>
      <c r="E335" s="12">
        <v>1956.3</v>
      </c>
      <c r="F335" s="7">
        <v>2.0095000000000001</v>
      </c>
      <c r="G335" s="7">
        <v>34.570500000000003</v>
      </c>
      <c r="H335" s="3">
        <v>18.989999999999998</v>
      </c>
      <c r="I335" s="3">
        <v>0.14099999999999999</v>
      </c>
      <c r="J335">
        <v>6</v>
      </c>
      <c r="K335" s="5">
        <v>1.9117999999999999</v>
      </c>
      <c r="L335" s="5">
        <v>4.9487979203641421E-3</v>
      </c>
      <c r="M335">
        <v>6</v>
      </c>
      <c r="N335" s="5">
        <v>8.0823</v>
      </c>
      <c r="O335" s="5">
        <v>1.35E-2</v>
      </c>
      <c r="P335">
        <v>6</v>
      </c>
      <c r="Q335" s="7">
        <v>16.429300000000001</v>
      </c>
      <c r="R335" s="7">
        <v>0.02</v>
      </c>
      <c r="S335">
        <v>6</v>
      </c>
      <c r="T335" s="5">
        <v>3.9693999999999998</v>
      </c>
      <c r="U335" s="5">
        <v>8.8000000000000005E-3</v>
      </c>
      <c r="V335">
        <v>6</v>
      </c>
      <c r="W335" s="8">
        <v>0.60136000000000001</v>
      </c>
      <c r="X335" s="8">
        <v>1.2600000000000001E-3</v>
      </c>
      <c r="Y335">
        <v>6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opLeftCell="A24" workbookViewId="0">
      <selection activeCell="S61" sqref="S61"/>
    </sheetView>
  </sheetViews>
  <sheetFormatPr defaultRowHeight="15" x14ac:dyDescent="0.25"/>
  <cols>
    <col min="4" max="4" width="9.140625" style="12"/>
    <col min="5" max="6" width="9.140625" style="7"/>
    <col min="7" max="7" width="9.140625" style="3"/>
    <col min="8" max="9" width="9.140625" style="5"/>
    <col min="10" max="10" width="9.140625" style="7"/>
    <col min="11" max="11" width="9.140625" style="5"/>
    <col min="12" max="12" width="10.28515625" style="8" bestFit="1" customWidth="1"/>
    <col min="14" max="15" width="9.140625" style="5"/>
    <col min="16" max="16" width="9.140625" style="7"/>
    <col min="17" max="17" width="9.140625" style="5"/>
    <col min="18" max="18" width="10.28515625" style="8" bestFit="1" customWidth="1"/>
    <col min="19" max="21" width="9.140625" style="5"/>
    <col min="22" max="22" width="9.140625" style="7"/>
    <col min="23" max="23" width="9.140625" style="5"/>
    <col min="24" max="24" width="10.28515625" style="8" bestFit="1" customWidth="1"/>
  </cols>
  <sheetData>
    <row r="1" spans="1:24" x14ac:dyDescent="0.25">
      <c r="A1" s="1" t="s">
        <v>0</v>
      </c>
      <c r="B1" s="1" t="s">
        <v>1</v>
      </c>
      <c r="C1" s="1" t="s">
        <v>2</v>
      </c>
      <c r="D1" s="11" t="s">
        <v>3</v>
      </c>
      <c r="E1" s="6" t="s">
        <v>4</v>
      </c>
      <c r="F1" s="6" t="s">
        <v>5</v>
      </c>
      <c r="G1" s="2" t="s">
        <v>6</v>
      </c>
      <c r="H1" s="4" t="s">
        <v>7</v>
      </c>
      <c r="I1" s="4" t="s">
        <v>10</v>
      </c>
      <c r="J1" s="6" t="s">
        <v>13</v>
      </c>
      <c r="K1" s="4" t="s">
        <v>16</v>
      </c>
      <c r="L1" s="10" t="s">
        <v>19</v>
      </c>
      <c r="M1" s="1" t="s">
        <v>35</v>
      </c>
      <c r="N1" s="4" t="s">
        <v>30</v>
      </c>
      <c r="O1" s="4" t="s">
        <v>31</v>
      </c>
      <c r="P1" s="6" t="s">
        <v>32</v>
      </c>
      <c r="Q1" s="4" t="s">
        <v>33</v>
      </c>
      <c r="R1" s="10" t="s">
        <v>34</v>
      </c>
      <c r="S1" s="4" t="s">
        <v>36</v>
      </c>
      <c r="T1" s="4" t="s">
        <v>37</v>
      </c>
      <c r="U1" s="4" t="s">
        <v>38</v>
      </c>
      <c r="V1" s="6" t="s">
        <v>39</v>
      </c>
      <c r="W1" s="4" t="s">
        <v>40</v>
      </c>
      <c r="X1" s="10" t="s">
        <v>41</v>
      </c>
    </row>
    <row r="2" spans="1:24" x14ac:dyDescent="0.25">
      <c r="A2" s="1"/>
      <c r="B2" s="1"/>
      <c r="C2" s="1"/>
      <c r="D2" s="11" t="s">
        <v>22</v>
      </c>
      <c r="E2" s="6" t="s">
        <v>23</v>
      </c>
      <c r="F2" s="6" t="s">
        <v>24</v>
      </c>
      <c r="G2" s="2" t="s">
        <v>25</v>
      </c>
      <c r="H2" s="4" t="s">
        <v>26</v>
      </c>
      <c r="I2" s="4" t="s">
        <v>26</v>
      </c>
      <c r="J2" s="6" t="s">
        <v>27</v>
      </c>
      <c r="K2" s="4" t="s">
        <v>26</v>
      </c>
      <c r="L2" s="10" t="s">
        <v>26</v>
      </c>
      <c r="M2" s="1"/>
    </row>
    <row r="3" spans="1:24" x14ac:dyDescent="0.25">
      <c r="A3">
        <v>1</v>
      </c>
      <c r="B3">
        <v>16</v>
      </c>
      <c r="C3">
        <v>1</v>
      </c>
      <c r="D3" s="12">
        <v>300.7</v>
      </c>
      <c r="E3" s="7">
        <v>18.064399999999999</v>
      </c>
      <c r="F3" s="7">
        <v>35.4788</v>
      </c>
      <c r="G3" s="3">
        <v>-0.68736830972685503</v>
      </c>
      <c r="H3" s="5">
        <v>1.7387445149712599</v>
      </c>
      <c r="I3" s="5">
        <v>7.0971769447673099</v>
      </c>
      <c r="J3" s="9">
        <v>-999</v>
      </c>
      <c r="K3" s="9">
        <v>-999</v>
      </c>
      <c r="L3" s="9">
        <v>-999</v>
      </c>
      <c r="M3" s="3">
        <f>AVERAGE(G3:G4)</f>
        <v>-0.67211006516272354</v>
      </c>
      <c r="N3" s="5">
        <f t="shared" ref="N3:R3" si="0">AVERAGE(H3:H4)</f>
        <v>1.73932645261484</v>
      </c>
      <c r="O3" s="5">
        <f t="shared" si="0"/>
        <v>7.0873058913519404</v>
      </c>
      <c r="P3" s="9">
        <f t="shared" si="0"/>
        <v>-999</v>
      </c>
      <c r="Q3" s="9">
        <f t="shared" si="0"/>
        <v>-999</v>
      </c>
      <c r="R3" s="9">
        <f t="shared" si="0"/>
        <v>-999</v>
      </c>
      <c r="S3" s="5">
        <f>STDEV(G3:G4)/1.41</f>
        <v>1.5303841418865474E-2</v>
      </c>
      <c r="T3" s="5">
        <f t="shared" ref="T3:U3" si="1">STDEV(H3:H4)/1.41</f>
        <v>5.8367667234493199E-4</v>
      </c>
      <c r="U3" s="5">
        <f t="shared" si="1"/>
        <v>9.9005514999470409E-3</v>
      </c>
      <c r="V3" s="9">
        <f t="shared" ref="V3" si="2">AVERAGE(P3:P4)</f>
        <v>-999</v>
      </c>
      <c r="W3" s="9">
        <f t="shared" ref="W3" si="3">AVERAGE(Q3:Q4)</f>
        <v>-999</v>
      </c>
      <c r="X3" s="9">
        <f t="shared" ref="X3" si="4">AVERAGE(R3:R4)</f>
        <v>-999</v>
      </c>
    </row>
    <row r="4" spans="1:24" x14ac:dyDescent="0.25">
      <c r="A4">
        <v>1</v>
      </c>
      <c r="B4">
        <v>16</v>
      </c>
      <c r="C4">
        <v>0</v>
      </c>
      <c r="D4" s="12">
        <v>300.7</v>
      </c>
      <c r="E4" s="7">
        <v>18.064399999999999</v>
      </c>
      <c r="F4" s="7">
        <v>35.4788</v>
      </c>
      <c r="G4" s="3">
        <v>-0.65685182059859204</v>
      </c>
      <c r="H4" s="5">
        <v>1.73990839025842</v>
      </c>
      <c r="I4" s="5">
        <v>7.0774348379365701</v>
      </c>
      <c r="J4" s="9">
        <v>-999</v>
      </c>
      <c r="K4" s="9">
        <v>-999</v>
      </c>
      <c r="L4" s="9">
        <v>-999</v>
      </c>
      <c r="P4" s="9"/>
      <c r="Q4" s="9"/>
      <c r="R4" s="9"/>
      <c r="V4" s="9"/>
      <c r="W4" s="9"/>
      <c r="X4" s="9"/>
    </row>
    <row r="5" spans="1:24" x14ac:dyDescent="0.25">
      <c r="A5">
        <v>4</v>
      </c>
      <c r="B5">
        <v>18</v>
      </c>
      <c r="C5">
        <v>1</v>
      </c>
      <c r="D5" s="12">
        <v>200.3</v>
      </c>
      <c r="E5" s="7">
        <v>22.958200000000001</v>
      </c>
      <c r="F5" s="7">
        <v>36.191800000000001</v>
      </c>
      <c r="G5" s="3">
        <v>-0.92762348623422997</v>
      </c>
      <c r="H5" s="5">
        <v>1.7196501639877999</v>
      </c>
      <c r="I5" s="5">
        <v>6.8782138814332399</v>
      </c>
      <c r="J5" s="9">
        <v>-999</v>
      </c>
      <c r="K5" s="9">
        <v>-999</v>
      </c>
      <c r="L5" s="9">
        <v>-999</v>
      </c>
      <c r="M5" s="3">
        <f t="shared" ref="M5" si="5">AVERAGE(G5:G6)</f>
        <v>-0.95652119034091942</v>
      </c>
      <c r="N5" s="5">
        <f t="shared" ref="N5" si="6">AVERAGE(H5:H6)</f>
        <v>1.7167506827525898</v>
      </c>
      <c r="O5" s="5">
        <f t="shared" ref="O5" si="7">AVERAGE(I5:I6)</f>
        <v>6.8681995161937097</v>
      </c>
      <c r="P5" s="9">
        <f t="shared" ref="P5" si="8">AVERAGE(J5:J6)</f>
        <v>-999</v>
      </c>
      <c r="Q5" s="9">
        <f t="shared" ref="Q5" si="9">AVERAGE(K5:K6)</f>
        <v>-999</v>
      </c>
      <c r="R5" s="9">
        <f t="shared" ref="R5" si="10">AVERAGE(L5:L6)</f>
        <v>-999</v>
      </c>
      <c r="S5" s="5">
        <f t="shared" ref="S5" si="11">STDEV(G5:G6)/1.41</f>
        <v>2.8984060332712766E-2</v>
      </c>
      <c r="T5" s="5">
        <f t="shared" ref="T5" si="12">STDEV(H5:H6)/1.41</f>
        <v>2.9081458770782095E-3</v>
      </c>
      <c r="U5" s="5">
        <f t="shared" ref="U5" si="13">STDEV(I5:I6)/1.41</f>
        <v>1.0044291588866111E-2</v>
      </c>
      <c r="V5" s="9">
        <f t="shared" ref="V5" si="14">AVERAGE(P5:P6)</f>
        <v>-999</v>
      </c>
      <c r="W5" s="9">
        <f t="shared" ref="W5" si="15">AVERAGE(Q5:Q6)</f>
        <v>-999</v>
      </c>
      <c r="X5" s="9">
        <f t="shared" ref="X5" si="16">AVERAGE(R5:R6)</f>
        <v>-999</v>
      </c>
    </row>
    <row r="6" spans="1:24" x14ac:dyDescent="0.25">
      <c r="A6">
        <v>4</v>
      </c>
      <c r="B6">
        <v>18</v>
      </c>
      <c r="C6">
        <v>2</v>
      </c>
      <c r="D6" s="12">
        <v>200.3</v>
      </c>
      <c r="E6" s="7">
        <v>22.958200000000001</v>
      </c>
      <c r="F6" s="7">
        <v>36.191800000000001</v>
      </c>
      <c r="G6" s="3">
        <v>-0.985418894447609</v>
      </c>
      <c r="H6" s="5">
        <v>1.7138512015173799</v>
      </c>
      <c r="I6" s="5">
        <v>6.8581851509541796</v>
      </c>
      <c r="J6" s="9">
        <v>-999</v>
      </c>
      <c r="K6" s="9">
        <v>-999</v>
      </c>
      <c r="L6" s="9">
        <v>-999</v>
      </c>
      <c r="P6" s="9"/>
      <c r="Q6" s="9"/>
      <c r="R6" s="9"/>
      <c r="V6" s="9"/>
      <c r="W6" s="9"/>
      <c r="X6" s="9"/>
    </row>
    <row r="7" spans="1:24" x14ac:dyDescent="0.25">
      <c r="A7">
        <v>4</v>
      </c>
      <c r="B7">
        <v>14</v>
      </c>
      <c r="C7">
        <v>1</v>
      </c>
      <c r="D7" s="12">
        <v>599.9</v>
      </c>
      <c r="E7" s="7">
        <v>7.2230999999999996</v>
      </c>
      <c r="F7" s="7">
        <v>34.481099999999998</v>
      </c>
      <c r="G7" s="3">
        <v>6.3855396810565104</v>
      </c>
      <c r="H7" s="5">
        <v>1.8158235037996899</v>
      </c>
      <c r="I7" s="5">
        <v>7.7413526689071599</v>
      </c>
      <c r="J7" s="9">
        <v>-999</v>
      </c>
      <c r="K7" s="9">
        <v>-999</v>
      </c>
      <c r="L7" s="9">
        <v>-999</v>
      </c>
      <c r="M7" s="3">
        <f t="shared" ref="M7" si="17">AVERAGE(G7:G8)</f>
        <v>6.2468333915618901</v>
      </c>
      <c r="N7" s="5">
        <f t="shared" ref="N7" si="18">AVERAGE(H7:H8)</f>
        <v>1.8150517611586499</v>
      </c>
      <c r="O7" s="5">
        <f t="shared" ref="O7" si="19">AVERAGE(I7:I8)</f>
        <v>7.7282382631056201</v>
      </c>
      <c r="P7" s="9">
        <f t="shared" ref="P7" si="20">AVERAGE(J7:J8)</f>
        <v>-999</v>
      </c>
      <c r="Q7" s="9">
        <f t="shared" ref="Q7" si="21">AVERAGE(K7:K8)</f>
        <v>-999</v>
      </c>
      <c r="R7" s="9">
        <f t="shared" ref="R7" si="22">AVERAGE(L7:L8)</f>
        <v>-999</v>
      </c>
      <c r="S7" s="5">
        <f t="shared" ref="S7" si="23">STDEV(G7:G8)/1.41</f>
        <v>0.13912079134024166</v>
      </c>
      <c r="T7" s="5">
        <f t="shared" ref="T7" si="24">STDEV(H7:H8)/1.41</f>
        <v>7.7404887207116815E-4</v>
      </c>
      <c r="U7" s="5">
        <f t="shared" ref="U7" si="25">STDEV(I7:I8)/1.41</f>
        <v>1.3153596132625496E-2</v>
      </c>
      <c r="V7" s="9">
        <f t="shared" ref="V7" si="26">AVERAGE(P7:P8)</f>
        <v>-999</v>
      </c>
      <c r="W7" s="9">
        <f t="shared" ref="W7" si="27">AVERAGE(Q7:Q8)</f>
        <v>-999</v>
      </c>
      <c r="X7" s="9">
        <f t="shared" ref="X7" si="28">AVERAGE(R7:R8)</f>
        <v>-999</v>
      </c>
    </row>
    <row r="8" spans="1:24" x14ac:dyDescent="0.25">
      <c r="A8">
        <v>4</v>
      </c>
      <c r="B8">
        <v>14</v>
      </c>
      <c r="C8">
        <v>0</v>
      </c>
      <c r="D8" s="12">
        <v>599.9</v>
      </c>
      <c r="E8" s="7">
        <v>7.2230999999999996</v>
      </c>
      <c r="F8" s="7">
        <v>34.481099999999998</v>
      </c>
      <c r="G8" s="3">
        <v>6.1081271020672698</v>
      </c>
      <c r="H8" s="5">
        <v>1.81428001851761</v>
      </c>
      <c r="I8" s="5">
        <v>7.7151238573040803</v>
      </c>
      <c r="J8" s="9">
        <v>-999</v>
      </c>
      <c r="K8" s="9">
        <v>-999</v>
      </c>
      <c r="L8" s="9">
        <v>-999</v>
      </c>
      <c r="P8" s="9"/>
      <c r="Q8" s="9"/>
      <c r="R8" s="9"/>
      <c r="V8" s="9"/>
      <c r="W8" s="9"/>
      <c r="X8" s="9"/>
    </row>
    <row r="9" spans="1:24" x14ac:dyDescent="0.25">
      <c r="A9">
        <v>16</v>
      </c>
      <c r="B9">
        <v>17</v>
      </c>
      <c r="C9">
        <v>0</v>
      </c>
      <c r="D9" s="12">
        <v>225</v>
      </c>
      <c r="E9" s="7">
        <v>19.404399999999999</v>
      </c>
      <c r="F9" s="7">
        <v>35.6188</v>
      </c>
      <c r="G9" s="3">
        <v>-0.57863804562283705</v>
      </c>
      <c r="H9" s="5">
        <v>1.7357288314382799</v>
      </c>
      <c r="I9" s="5">
        <v>7.0277507804178203</v>
      </c>
      <c r="J9" s="9">
        <v>-999</v>
      </c>
      <c r="K9" s="9">
        <v>-999</v>
      </c>
      <c r="L9" s="9">
        <v>-999</v>
      </c>
      <c r="M9" s="3">
        <f t="shared" ref="M9" si="29">AVERAGE(G9:G10)</f>
        <v>-0.58356778172771206</v>
      </c>
      <c r="N9" s="5">
        <f t="shared" ref="N9" si="30">AVERAGE(H9:H10)</f>
        <v>1.7371250265021649</v>
      </c>
      <c r="O9" s="5">
        <f t="shared" ref="O9" si="31">AVERAGE(I9:I10)</f>
        <v>7.0380248442771451</v>
      </c>
      <c r="P9" s="9">
        <f t="shared" ref="P9" si="32">AVERAGE(J9:J10)</f>
        <v>-999</v>
      </c>
      <c r="Q9" s="9">
        <f t="shared" ref="Q9" si="33">AVERAGE(K9:K10)</f>
        <v>-999</v>
      </c>
      <c r="R9" s="9">
        <f t="shared" ref="R9" si="34">AVERAGE(L9:L10)</f>
        <v>-999</v>
      </c>
      <c r="S9" s="5">
        <f t="shared" ref="S9" si="35">STDEV(G9:G10)/1.41</f>
        <v>4.9444678428613355E-3</v>
      </c>
      <c r="T9" s="5">
        <f t="shared" ref="T9" si="36">STDEV(H9:H10)/1.41</f>
        <v>1.4003673723861939E-3</v>
      </c>
      <c r="U9" s="5">
        <f t="shared" ref="U9" si="37">STDEV(I9:I10)/1.41</f>
        <v>1.0304766276981873E-2</v>
      </c>
      <c r="V9" s="9">
        <f t="shared" ref="V9" si="38">AVERAGE(P9:P10)</f>
        <v>-999</v>
      </c>
      <c r="W9" s="9">
        <f t="shared" ref="W9" si="39">AVERAGE(Q9:Q10)</f>
        <v>-999</v>
      </c>
      <c r="X9" s="9">
        <f t="shared" ref="X9" si="40">AVERAGE(R9:R10)</f>
        <v>-999</v>
      </c>
    </row>
    <row r="10" spans="1:24" x14ac:dyDescent="0.25">
      <c r="A10">
        <v>16</v>
      </c>
      <c r="B10">
        <v>17</v>
      </c>
      <c r="C10">
        <v>1</v>
      </c>
      <c r="D10" s="12">
        <v>225</v>
      </c>
      <c r="E10" s="7">
        <v>19.404399999999999</v>
      </c>
      <c r="F10" s="7">
        <v>35.6188</v>
      </c>
      <c r="G10" s="3">
        <v>-0.58849751783258697</v>
      </c>
      <c r="H10" s="5">
        <v>1.7385212215660499</v>
      </c>
      <c r="I10" s="5">
        <v>7.04829890813647</v>
      </c>
      <c r="J10" s="9">
        <v>-999</v>
      </c>
      <c r="K10" s="9">
        <v>-999</v>
      </c>
      <c r="L10" s="9">
        <v>-999</v>
      </c>
      <c r="P10" s="9"/>
      <c r="Q10" s="9"/>
      <c r="R10" s="9"/>
      <c r="V10" s="9"/>
      <c r="W10" s="9"/>
      <c r="X10" s="9"/>
    </row>
    <row r="11" spans="1:24" x14ac:dyDescent="0.25">
      <c r="A11">
        <v>91</v>
      </c>
      <c r="B11">
        <v>10</v>
      </c>
      <c r="C11">
        <v>0</v>
      </c>
      <c r="D11" s="12">
        <v>1231.7</v>
      </c>
      <c r="E11" s="7">
        <v>3.9148000000000001</v>
      </c>
      <c r="F11" s="7">
        <v>34.570399999999999</v>
      </c>
      <c r="G11" s="3">
        <v>20.447184987532999</v>
      </c>
      <c r="H11" s="5">
        <v>1.91168922031552</v>
      </c>
      <c r="I11" s="5">
        <v>8.0318237007047504</v>
      </c>
      <c r="J11" s="9">
        <v>-999</v>
      </c>
      <c r="K11" s="9">
        <v>-999</v>
      </c>
      <c r="L11" s="9">
        <v>-999</v>
      </c>
      <c r="M11" s="3">
        <f t="shared" ref="M11" si="41">AVERAGE(G11:G12)</f>
        <v>20.732738767036501</v>
      </c>
      <c r="N11" s="5">
        <f t="shared" ref="N11" si="42">AVERAGE(H11:H12)</f>
        <v>1.9053858620974649</v>
      </c>
      <c r="O11" s="5">
        <f t="shared" ref="O11" si="43">AVERAGE(I11:I12)</f>
        <v>8.0254371852036961</v>
      </c>
      <c r="P11" s="9">
        <f t="shared" ref="P11" si="44">AVERAGE(J11:J12)</f>
        <v>-999</v>
      </c>
      <c r="Q11" s="9">
        <f t="shared" ref="Q11" si="45">AVERAGE(K11:K12)</f>
        <v>-999</v>
      </c>
      <c r="R11" s="9">
        <f t="shared" ref="R11" si="46">AVERAGE(L11:L12)</f>
        <v>-999</v>
      </c>
      <c r="S11" s="5">
        <f t="shared" ref="S11" si="47">STDEV(G11:G12)/1.41</f>
        <v>0.28640711188705409</v>
      </c>
      <c r="U11" s="5">
        <f t="shared" ref="U11" si="48">STDEV(I11:I12)/1.41</f>
        <v>6.4056005942540687E-3</v>
      </c>
      <c r="V11" s="9">
        <f t="shared" ref="V11" si="49">AVERAGE(P11:P12)</f>
        <v>-999</v>
      </c>
      <c r="W11" s="9">
        <f t="shared" ref="W11" si="50">AVERAGE(Q11:Q12)</f>
        <v>-999</v>
      </c>
      <c r="X11" s="9">
        <f t="shared" ref="X11" si="51">AVERAGE(R11:R12)</f>
        <v>-999</v>
      </c>
    </row>
    <row r="12" spans="1:24" x14ac:dyDescent="0.25">
      <c r="A12">
        <v>91</v>
      </c>
      <c r="B12">
        <v>10</v>
      </c>
      <c r="C12">
        <v>1</v>
      </c>
      <c r="D12" s="12">
        <v>1231.7</v>
      </c>
      <c r="E12" s="7">
        <v>3.9148000000000001</v>
      </c>
      <c r="F12" s="7">
        <v>34.570399999999999</v>
      </c>
      <c r="G12" s="3">
        <v>21.01829254654</v>
      </c>
      <c r="H12" s="5">
        <v>1.8990825038794099</v>
      </c>
      <c r="I12" s="5">
        <v>8.01905066970264</v>
      </c>
      <c r="J12" s="9">
        <v>-999</v>
      </c>
      <c r="K12" s="9">
        <v>-999</v>
      </c>
      <c r="L12" s="9">
        <v>-999</v>
      </c>
      <c r="P12" s="9"/>
      <c r="Q12" s="9"/>
      <c r="R12" s="9"/>
      <c r="V12" s="9"/>
      <c r="W12" s="9"/>
      <c r="X12" s="9"/>
    </row>
    <row r="13" spans="1:24" x14ac:dyDescent="0.25">
      <c r="A13">
        <v>116</v>
      </c>
      <c r="B13">
        <v>12</v>
      </c>
      <c r="C13">
        <v>1</v>
      </c>
      <c r="D13" s="12">
        <v>1100.3</v>
      </c>
      <c r="E13" s="7">
        <v>3.6453000000000002</v>
      </c>
      <c r="F13" s="7">
        <v>34.520000000000003</v>
      </c>
      <c r="G13" s="3">
        <v>24.906361706624502</v>
      </c>
      <c r="H13" s="5">
        <v>1.9056597517192999</v>
      </c>
      <c r="I13" s="5">
        <v>8.0401452403760292</v>
      </c>
      <c r="J13" s="9">
        <v>-999</v>
      </c>
      <c r="K13" s="9">
        <v>-999</v>
      </c>
      <c r="L13" s="9">
        <v>-999</v>
      </c>
      <c r="M13" s="3">
        <f t="shared" ref="M13" si="52">AVERAGE(G13:G14)</f>
        <v>24.7837454442138</v>
      </c>
      <c r="N13" s="5">
        <f t="shared" ref="N13" si="53">AVERAGE(H13:H14)</f>
        <v>1.8997523141131398</v>
      </c>
      <c r="O13" s="5">
        <f t="shared" ref="O13" si="54">AVERAGE(I13:I14)</f>
        <v>8.0103765959664948</v>
      </c>
      <c r="P13" s="9">
        <f t="shared" ref="P13" si="55">AVERAGE(J13:J14)</f>
        <v>-999</v>
      </c>
      <c r="Q13" s="9">
        <f t="shared" ref="Q13" si="56">AVERAGE(K13:K14)</f>
        <v>-999</v>
      </c>
      <c r="R13" s="9">
        <f t="shared" ref="R13" si="57">AVERAGE(L13:L14)</f>
        <v>-999</v>
      </c>
      <c r="S13" s="5">
        <f t="shared" ref="S13" si="58">STDEV(G13:G14)/1.41</f>
        <v>0.12298268175085848</v>
      </c>
      <c r="T13" s="5">
        <f t="shared" ref="T13" si="59">STDEV(H13:H14)/1.41</f>
        <v>5.9250910507122568E-3</v>
      </c>
      <c r="V13" s="9">
        <f t="shared" ref="V13" si="60">AVERAGE(P13:P14)</f>
        <v>-999</v>
      </c>
      <c r="W13" s="9">
        <f t="shared" ref="W13" si="61">AVERAGE(Q13:Q14)</f>
        <v>-999</v>
      </c>
      <c r="X13" s="9">
        <f t="shared" ref="X13" si="62">AVERAGE(R13:R14)</f>
        <v>-999</v>
      </c>
    </row>
    <row r="14" spans="1:24" x14ac:dyDescent="0.25">
      <c r="A14">
        <v>116</v>
      </c>
      <c r="B14">
        <v>12</v>
      </c>
      <c r="C14">
        <v>0</v>
      </c>
      <c r="D14" s="12">
        <v>1100.3</v>
      </c>
      <c r="E14" s="7">
        <v>3.6453000000000002</v>
      </c>
      <c r="F14" s="7">
        <v>34.520000000000003</v>
      </c>
      <c r="G14" s="3">
        <v>24.661129181803101</v>
      </c>
      <c r="H14" s="5">
        <v>1.89384487650698</v>
      </c>
      <c r="I14" s="5">
        <v>7.9806079515569603</v>
      </c>
      <c r="J14" s="9">
        <v>-999</v>
      </c>
      <c r="K14" s="9">
        <v>-999</v>
      </c>
      <c r="L14" s="9">
        <v>-999</v>
      </c>
      <c r="P14" s="9"/>
      <c r="Q14" s="9"/>
      <c r="R14" s="9"/>
      <c r="V14" s="9"/>
      <c r="W14" s="9"/>
      <c r="X14" s="9"/>
    </row>
    <row r="15" spans="1:24" x14ac:dyDescent="0.25">
      <c r="A15">
        <v>122</v>
      </c>
      <c r="B15">
        <v>12</v>
      </c>
      <c r="C15">
        <v>1</v>
      </c>
      <c r="D15" s="12">
        <v>950.4</v>
      </c>
      <c r="E15" s="7">
        <v>3.8142999999999998</v>
      </c>
      <c r="F15" s="7">
        <v>34.375500000000002</v>
      </c>
      <c r="G15" s="3">
        <v>16.846799061450699</v>
      </c>
      <c r="H15" s="5">
        <v>1.8929230913745301</v>
      </c>
      <c r="I15" s="5">
        <v>8.0256008340117102</v>
      </c>
      <c r="J15" s="9">
        <v>-999</v>
      </c>
      <c r="K15" s="9">
        <v>-999</v>
      </c>
      <c r="L15" s="9">
        <v>-999</v>
      </c>
      <c r="M15" s="3">
        <f t="shared" ref="M15" si="63">AVERAGE(G15:G16)</f>
        <v>16.787798421986849</v>
      </c>
      <c r="N15" s="5">
        <f t="shared" ref="N15" si="64">AVERAGE(H15:H16)</f>
        <v>1.8935868091133652</v>
      </c>
      <c r="O15" s="5">
        <f t="shared" ref="O15" si="65">AVERAGE(I15:I16)</f>
        <v>8.0346180305101846</v>
      </c>
      <c r="P15" s="9">
        <f t="shared" ref="P15" si="66">AVERAGE(J15:J16)</f>
        <v>-999</v>
      </c>
      <c r="Q15" s="9">
        <f t="shared" ref="Q15" si="67">AVERAGE(K15:K16)</f>
        <v>-999</v>
      </c>
      <c r="R15" s="9">
        <f t="shared" ref="R15" si="68">AVERAGE(L15:L16)</f>
        <v>-999</v>
      </c>
      <c r="S15" s="5">
        <f t="shared" ref="S15" si="69">STDEV(G15:G16)/1.41</f>
        <v>5.9176953559192898E-2</v>
      </c>
      <c r="T15" s="5">
        <f t="shared" ref="T15" si="70">STDEV(H15:H16)/1.41</f>
        <v>6.6570115450217222E-4</v>
      </c>
      <c r="U15" s="5">
        <f t="shared" ref="U15" si="71">STDEV(I15:I16)/1.41</f>
        <v>9.0441429664730368E-3</v>
      </c>
      <c r="V15" s="9">
        <f t="shared" ref="V15" si="72">AVERAGE(P15:P16)</f>
        <v>-999</v>
      </c>
      <c r="W15" s="9">
        <f t="shared" ref="W15" si="73">AVERAGE(Q15:Q16)</f>
        <v>-999</v>
      </c>
      <c r="X15" s="9">
        <f t="shared" ref="X15" si="74">AVERAGE(R15:R16)</f>
        <v>-999</v>
      </c>
    </row>
    <row r="16" spans="1:24" x14ac:dyDescent="0.25">
      <c r="A16">
        <v>122</v>
      </c>
      <c r="B16">
        <v>12</v>
      </c>
      <c r="C16">
        <v>0</v>
      </c>
      <c r="D16" s="12">
        <v>950.4</v>
      </c>
      <c r="E16" s="7">
        <v>3.8142999999999998</v>
      </c>
      <c r="F16" s="7">
        <v>34.375500000000002</v>
      </c>
      <c r="G16" s="3">
        <v>16.728797782522999</v>
      </c>
      <c r="H16" s="5">
        <v>1.8942505268522001</v>
      </c>
      <c r="I16" s="5">
        <v>8.0436352270086608</v>
      </c>
      <c r="J16" s="9">
        <v>-999</v>
      </c>
      <c r="K16" s="9">
        <v>-999</v>
      </c>
      <c r="L16" s="9">
        <v>-999</v>
      </c>
      <c r="P16" s="9"/>
      <c r="Q16" s="9"/>
      <c r="R16" s="9"/>
      <c r="V16" s="9"/>
      <c r="W16" s="9"/>
      <c r="X16" s="9"/>
    </row>
    <row r="17" spans="1:24" x14ac:dyDescent="0.25">
      <c r="A17">
        <v>140</v>
      </c>
      <c r="B17">
        <v>11</v>
      </c>
      <c r="C17">
        <v>0</v>
      </c>
      <c r="D17" s="12">
        <v>1298.0999999999999</v>
      </c>
      <c r="E17" s="7">
        <v>2.8858000000000001</v>
      </c>
      <c r="F17" s="7">
        <v>34.474299999999999</v>
      </c>
      <c r="G17" s="3">
        <v>19.395511457304799</v>
      </c>
      <c r="H17" s="5">
        <v>1.9163588694026801</v>
      </c>
      <c r="I17" s="5">
        <v>8.1069933861392194</v>
      </c>
      <c r="J17" s="9">
        <v>-999</v>
      </c>
      <c r="K17" s="9">
        <v>-999</v>
      </c>
      <c r="L17" s="9">
        <v>-999</v>
      </c>
      <c r="M17" s="3">
        <f t="shared" ref="M17" si="75">AVERAGE(G17:G18)</f>
        <v>19.286030241958947</v>
      </c>
      <c r="N17" s="5">
        <f t="shared" ref="N17" si="76">AVERAGE(H17:H18)</f>
        <v>1.9137612406611151</v>
      </c>
      <c r="O17" s="5">
        <f t="shared" ref="O17" si="77">AVERAGE(I17:I18)</f>
        <v>8.1008824506474753</v>
      </c>
      <c r="P17" s="9">
        <f t="shared" ref="P17" si="78">AVERAGE(J17:J18)</f>
        <v>-999</v>
      </c>
      <c r="Q17" s="9">
        <f t="shared" ref="Q17" si="79">AVERAGE(K17:K18)</f>
        <v>-999</v>
      </c>
      <c r="R17" s="9">
        <f t="shared" ref="R17" si="80">AVERAGE(L17:L18)</f>
        <v>-999</v>
      </c>
      <c r="S17" s="5">
        <f t="shared" ref="S17" si="81">STDEV(G17:G18)/1.41</f>
        <v>0.10980838267176651</v>
      </c>
      <c r="T17" s="5">
        <f t="shared" ref="T17" si="82">STDEV(H17:H18)/1.41</f>
        <v>2.6053913449158661E-3</v>
      </c>
      <c r="U17" s="5">
        <f t="shared" ref="U17" si="83">STDEV(I17:I18)/1.41</f>
        <v>6.1291970575978044E-3</v>
      </c>
      <c r="V17" s="9">
        <f t="shared" ref="V17" si="84">AVERAGE(P17:P18)</f>
        <v>-999</v>
      </c>
      <c r="W17" s="9">
        <f t="shared" ref="W17" si="85">AVERAGE(Q17:Q18)</f>
        <v>-999</v>
      </c>
      <c r="X17" s="9">
        <f t="shared" ref="X17" si="86">AVERAGE(R17:R18)</f>
        <v>-999</v>
      </c>
    </row>
    <row r="18" spans="1:24" x14ac:dyDescent="0.25">
      <c r="A18">
        <v>140</v>
      </c>
      <c r="B18">
        <v>11</v>
      </c>
      <c r="C18">
        <v>1</v>
      </c>
      <c r="D18" s="12">
        <v>1298.0999999999999</v>
      </c>
      <c r="E18" s="7">
        <v>2.8858000000000001</v>
      </c>
      <c r="F18" s="7">
        <v>34.474299999999999</v>
      </c>
      <c r="G18" s="3">
        <v>19.176549026613099</v>
      </c>
      <c r="H18" s="5">
        <v>1.9111636119195501</v>
      </c>
      <c r="I18" s="5">
        <v>8.0947715151557293</v>
      </c>
      <c r="J18" s="9">
        <v>-999</v>
      </c>
      <c r="K18" s="9">
        <v>-999</v>
      </c>
      <c r="L18" s="9">
        <v>-999</v>
      </c>
      <c r="P18" s="9"/>
      <c r="Q18" s="9"/>
      <c r="R18" s="9"/>
      <c r="V18" s="9"/>
      <c r="W18" s="9"/>
      <c r="X18" s="9"/>
    </row>
    <row r="19" spans="1:24" x14ac:dyDescent="0.25">
      <c r="A19">
        <v>164</v>
      </c>
      <c r="B19">
        <v>24</v>
      </c>
      <c r="C19">
        <v>0</v>
      </c>
      <c r="D19" s="12">
        <v>3</v>
      </c>
      <c r="E19" s="7">
        <v>9.5798000000000005</v>
      </c>
      <c r="F19" s="7">
        <v>32.767699999999998</v>
      </c>
      <c r="G19" s="3">
        <v>-1.48592523455192</v>
      </c>
      <c r="H19" s="5">
        <v>1.8053357769642799</v>
      </c>
      <c r="I19" s="5">
        <v>7.6654723048533304</v>
      </c>
      <c r="J19" s="9">
        <v>-999</v>
      </c>
      <c r="K19" s="9">
        <v>-999</v>
      </c>
      <c r="L19" s="9">
        <v>-999</v>
      </c>
      <c r="M19" s="3">
        <f t="shared" ref="M19" si="87">AVERAGE(G19:G20)</f>
        <v>-1.2705934376497949</v>
      </c>
      <c r="N19" s="5">
        <f t="shared" ref="N19" si="88">AVERAGE(H19:H20)</f>
        <v>1.8011747814741401</v>
      </c>
      <c r="O19" s="5">
        <f t="shared" ref="O19" si="89">AVERAGE(I19:I20)</f>
        <v>7.6740320528557451</v>
      </c>
      <c r="P19" s="9">
        <f t="shared" ref="P19" si="90">AVERAGE(J19:J20)</f>
        <v>-999</v>
      </c>
      <c r="Q19" s="9">
        <f t="shared" ref="Q19" si="91">AVERAGE(K19:K20)</f>
        <v>-999</v>
      </c>
      <c r="R19" s="9">
        <f t="shared" ref="R19" si="92">AVERAGE(L19:L20)</f>
        <v>-999</v>
      </c>
      <c r="S19" s="5">
        <f t="shared" ref="S19" si="93">STDEV(G19:G20)/1.41</f>
        <v>0.21597528197812407</v>
      </c>
      <c r="T19" s="5">
        <f t="shared" ref="T19" si="94">STDEV(H19:H20)/1.41</f>
        <v>4.1734299681767178E-3</v>
      </c>
      <c r="U19" s="5">
        <f t="shared" ref="U19" si="95">STDEV(I19:I20)/1.41</f>
        <v>8.5853274578090912E-3</v>
      </c>
      <c r="V19" s="9">
        <f t="shared" ref="V19" si="96">AVERAGE(P19:P20)</f>
        <v>-999</v>
      </c>
      <c r="W19" s="9">
        <f t="shared" ref="W19" si="97">AVERAGE(Q19:Q20)</f>
        <v>-999</v>
      </c>
      <c r="X19" s="9">
        <f t="shared" ref="X19" si="98">AVERAGE(R19:R20)</f>
        <v>-999</v>
      </c>
    </row>
    <row r="20" spans="1:24" x14ac:dyDescent="0.25">
      <c r="A20">
        <v>164</v>
      </c>
      <c r="B20">
        <v>24</v>
      </c>
      <c r="C20">
        <v>2</v>
      </c>
      <c r="D20" s="12">
        <v>3</v>
      </c>
      <c r="E20" s="7">
        <v>9.5798000000000005</v>
      </c>
      <c r="F20" s="7">
        <v>32.767699999999998</v>
      </c>
      <c r="G20" s="3">
        <v>-1.05526164074767</v>
      </c>
      <c r="H20" s="5">
        <v>1.7970137859840001</v>
      </c>
      <c r="I20" s="5">
        <v>7.6825918008581597</v>
      </c>
      <c r="J20" s="9">
        <v>-999</v>
      </c>
      <c r="K20" s="9">
        <v>-999</v>
      </c>
      <c r="L20" s="9">
        <v>-999</v>
      </c>
    </row>
    <row r="21" spans="1:24" x14ac:dyDescent="0.25">
      <c r="A21">
        <v>10</v>
      </c>
      <c r="B21">
        <v>8</v>
      </c>
      <c r="C21">
        <v>0</v>
      </c>
      <c r="D21" s="12">
        <v>1867.4</v>
      </c>
      <c r="E21" s="7">
        <v>2.2433000000000001</v>
      </c>
      <c r="F21" s="7">
        <v>34.628100000000003</v>
      </c>
      <c r="G21" s="3">
        <v>27.213245689227598</v>
      </c>
      <c r="H21" s="5">
        <v>1.9336720013447399</v>
      </c>
      <c r="I21" s="5">
        <v>8.0381886361612409</v>
      </c>
      <c r="J21" s="7">
        <v>16.289632293749801</v>
      </c>
      <c r="K21" s="5">
        <v>3.9216118068551697</v>
      </c>
      <c r="L21" s="8">
        <v>0.59147404552425098</v>
      </c>
      <c r="M21" s="3">
        <f t="shared" ref="M21" si="99">AVERAGE(G21:G22)</f>
        <v>27.8732382449403</v>
      </c>
      <c r="N21" s="5">
        <f t="shared" ref="N21" si="100">AVERAGE(H21:H22)</f>
        <v>1.9377230807466099</v>
      </c>
      <c r="O21" s="5">
        <f t="shared" ref="O21" si="101">AVERAGE(I21:I22)</f>
        <v>8.0748298373744607</v>
      </c>
      <c r="P21" s="7">
        <f t="shared" ref="P21" si="102">AVERAGE(J21:J22)</f>
        <v>16.320494771034451</v>
      </c>
      <c r="Q21" s="5">
        <f t="shared" ref="Q21" si="103">AVERAGE(K21:K22)</f>
        <v>3.9269368363194799</v>
      </c>
      <c r="R21" s="8">
        <f t="shared" ref="R21" si="104">AVERAGE(L21:L22)</f>
        <v>0.59376131889896189</v>
      </c>
      <c r="T21" s="5">
        <f t="shared" ref="T21" si="105">STDEV(H21:H22)/1.41</f>
        <v>4.0631854130319077E-3</v>
      </c>
      <c r="V21" s="7">
        <f t="shared" ref="V21" si="106">STDEV(J21:J22)/1.41</f>
        <v>3.0954704925094726E-2</v>
      </c>
      <c r="W21" s="5">
        <f t="shared" ref="W21" si="107">STDEV(K21:K22)/1.41</f>
        <v>5.3409424740877443E-3</v>
      </c>
      <c r="X21" s="8">
        <f t="shared" ref="X21" si="108">STDEV(L21:L22)/1.41</f>
        <v>2.2941085300504415E-3</v>
      </c>
    </row>
    <row r="22" spans="1:24" x14ac:dyDescent="0.25">
      <c r="A22">
        <v>10</v>
      </c>
      <c r="B22">
        <v>8</v>
      </c>
      <c r="C22">
        <v>1</v>
      </c>
      <c r="D22" s="12">
        <v>1867.4</v>
      </c>
      <c r="E22" s="7">
        <v>2.2433000000000001</v>
      </c>
      <c r="F22" s="7">
        <v>34.628100000000003</v>
      </c>
      <c r="G22" s="3">
        <v>28.533230800653001</v>
      </c>
      <c r="H22" s="5">
        <v>1.9417741601484801</v>
      </c>
      <c r="I22" s="5">
        <v>8.1114710385876805</v>
      </c>
      <c r="J22" s="7">
        <v>16.351357248319101</v>
      </c>
      <c r="K22" s="5">
        <v>3.93226186578379</v>
      </c>
      <c r="L22" s="8">
        <v>0.59604859227367291</v>
      </c>
    </row>
    <row r="23" spans="1:24" x14ac:dyDescent="0.25">
      <c r="A23">
        <v>51</v>
      </c>
      <c r="B23">
        <v>16</v>
      </c>
      <c r="C23">
        <v>0</v>
      </c>
      <c r="D23" s="12">
        <v>348.9</v>
      </c>
      <c r="E23" s="7">
        <v>10.8004</v>
      </c>
      <c r="F23" s="7">
        <v>34.777799999999999</v>
      </c>
      <c r="G23" s="3">
        <v>5.5599823085870703</v>
      </c>
      <c r="H23" s="5">
        <v>1.7809444091324</v>
      </c>
      <c r="I23" s="5">
        <v>7.4343767934475498</v>
      </c>
      <c r="J23" s="7">
        <v>13.6202568732994</v>
      </c>
      <c r="K23" s="5">
        <v>3.1606391555887203</v>
      </c>
      <c r="L23" s="8">
        <v>0.45669782993807001</v>
      </c>
      <c r="M23" s="3">
        <f t="shared" ref="M23" si="109">AVERAGE(G23:G24)</f>
        <v>5.5454655200176202</v>
      </c>
      <c r="N23" s="5">
        <f t="shared" ref="N23" si="110">AVERAGE(H23:H24)</f>
        <v>1.7806723280419301</v>
      </c>
      <c r="O23" s="5">
        <f t="shared" ref="O23" si="111">AVERAGE(I23:I24)</f>
        <v>7.4361926340866855</v>
      </c>
      <c r="P23" s="7">
        <f t="shared" ref="P23" si="112">AVERAGE(J23:J24)</f>
        <v>13.619109606997899</v>
      </c>
      <c r="Q23" s="5">
        <f t="shared" ref="Q23" si="113">AVERAGE(K23:K24)</f>
        <v>3.1633470038776998</v>
      </c>
      <c r="R23" s="8">
        <f t="shared" ref="R23" si="114">AVERAGE(L23:L24)</f>
        <v>0.45673199729695602</v>
      </c>
      <c r="S23" s="5">
        <f t="shared" ref="S23" si="115">STDEV(G23:G24)/1.41</f>
        <v>1.4560169700013569E-2</v>
      </c>
      <c r="T23" s="5">
        <f t="shared" ref="T23" si="116">STDEV(H23:H24)/1.41</f>
        <v>2.7289416184965497E-4</v>
      </c>
      <c r="U23" s="5">
        <f t="shared" ref="U23" si="117">STDEV(I23:I24)/1.41</f>
        <v>1.8212669921797088E-3</v>
      </c>
      <c r="V23" s="7">
        <f t="shared" ref="V23" si="118">STDEV(J23:J24)/1.41</f>
        <v>1.1506947256989422E-3</v>
      </c>
      <c r="W23" s="5">
        <f t="shared" ref="W23" si="119">STDEV(K23:K24)/1.41</f>
        <v>2.7159402660453407E-3</v>
      </c>
      <c r="X23" s="8">
        <f t="shared" ref="X23" si="120">STDEV(L23:L24)/1.41</f>
        <v>3.4269462643275971E-5</v>
      </c>
    </row>
    <row r="24" spans="1:24" x14ac:dyDescent="0.25">
      <c r="A24">
        <v>51</v>
      </c>
      <c r="B24">
        <v>16</v>
      </c>
      <c r="C24">
        <v>1</v>
      </c>
      <c r="D24" s="12">
        <v>348.9</v>
      </c>
      <c r="E24" s="7">
        <v>10.8004</v>
      </c>
      <c r="F24" s="7">
        <v>34.777799999999999</v>
      </c>
      <c r="G24" s="3">
        <v>5.53094873144817</v>
      </c>
      <c r="H24" s="5">
        <v>1.7804002469514599</v>
      </c>
      <c r="I24" s="5">
        <v>7.4380084747258204</v>
      </c>
      <c r="J24" s="7">
        <v>13.617962340696399</v>
      </c>
      <c r="K24" s="5">
        <v>3.1660548521666798</v>
      </c>
      <c r="L24" s="8">
        <v>0.45676616465584197</v>
      </c>
    </row>
    <row r="25" spans="1:24" x14ac:dyDescent="0.25">
      <c r="A25">
        <v>51</v>
      </c>
      <c r="B25">
        <v>11</v>
      </c>
      <c r="C25">
        <v>0</v>
      </c>
      <c r="D25" s="12">
        <v>999.2</v>
      </c>
      <c r="E25" s="7">
        <v>4.5382999999999996</v>
      </c>
      <c r="F25" s="7">
        <v>34.555500000000002</v>
      </c>
      <c r="G25" s="3">
        <v>17.982019270943599</v>
      </c>
      <c r="H25" s="5">
        <v>1.8749654742526503</v>
      </c>
      <c r="I25" s="5">
        <v>7.8847192378362294</v>
      </c>
      <c r="J25" s="7">
        <v>15.576434229076799</v>
      </c>
      <c r="K25" s="5">
        <v>3.7210726805542502</v>
      </c>
      <c r="L25" s="8">
        <v>0.55564462010569404</v>
      </c>
      <c r="M25" s="3">
        <f t="shared" ref="M25" si="121">AVERAGE(G25:G26)</f>
        <v>17.676978993526749</v>
      </c>
      <c r="N25" s="5">
        <f t="shared" ref="N25" si="122">AVERAGE(H25:H26)</f>
        <v>1.8837807074482951</v>
      </c>
      <c r="O25" s="5">
        <f t="shared" ref="O25" si="123">AVERAGE(I25:I26)</f>
        <v>7.9080059976992452</v>
      </c>
      <c r="P25" s="7">
        <f t="shared" ref="P25" si="124">AVERAGE(J25:J26)</f>
        <v>15.569350153063198</v>
      </c>
      <c r="Q25" s="5">
        <f t="shared" ref="Q25" si="125">AVERAGE(K25:K26)</f>
        <v>3.7222888689166052</v>
      </c>
      <c r="R25" s="8">
        <f t="shared" ref="R25" si="126">AVERAGE(L25:L26)</f>
        <v>0.55583130730424957</v>
      </c>
      <c r="S25" s="5">
        <f t="shared" ref="S25" si="127">STDEV(G25:G26)/1.41</f>
        <v>0.30595184212266752</v>
      </c>
      <c r="U25" s="5">
        <f t="shared" ref="U25" si="128">STDEV(I25:I26)/1.41</f>
        <v>2.3356348668086311E-2</v>
      </c>
      <c r="V25" s="7">
        <f t="shared" ref="V25" si="129">STDEV(J25:J26)/1.41</f>
        <v>7.1052456562524253E-3</v>
      </c>
      <c r="W25" s="5">
        <f t="shared" ref="W25" si="130">STDEV(K25:K26)/1.41</f>
        <v>1.2198227492501187E-3</v>
      </c>
      <c r="X25" s="8">
        <f t="shared" ref="X25" si="131">STDEV(L25:L26)/1.41</f>
        <v>1.8724508377204434E-4</v>
      </c>
    </row>
    <row r="26" spans="1:24" x14ac:dyDescent="0.25">
      <c r="A26">
        <v>51</v>
      </c>
      <c r="B26">
        <v>11</v>
      </c>
      <c r="C26">
        <v>1</v>
      </c>
      <c r="D26" s="12">
        <v>999.2</v>
      </c>
      <c r="E26" s="7">
        <v>4.5382999999999996</v>
      </c>
      <c r="F26" s="7">
        <v>34.555500000000002</v>
      </c>
      <c r="G26" s="3">
        <v>17.371938716109899</v>
      </c>
      <c r="H26" s="5">
        <v>1.8925959406439399</v>
      </c>
      <c r="I26" s="5">
        <v>7.93129275756226</v>
      </c>
      <c r="J26" s="7">
        <v>15.562266077049598</v>
      </c>
      <c r="K26" s="5">
        <v>3.7235050572789601</v>
      </c>
      <c r="L26" s="8">
        <v>0.55601799450280498</v>
      </c>
    </row>
    <row r="27" spans="1:24" x14ac:dyDescent="0.25">
      <c r="A27">
        <v>85</v>
      </c>
      <c r="B27">
        <v>19</v>
      </c>
      <c r="C27">
        <v>0</v>
      </c>
      <c r="D27" s="12">
        <v>133.80000000000001</v>
      </c>
      <c r="E27" s="7">
        <v>12.1454</v>
      </c>
      <c r="F27" s="7">
        <v>34.5214</v>
      </c>
      <c r="G27" s="3">
        <v>6.1279938497890996</v>
      </c>
      <c r="H27" s="5">
        <v>1.7749931371920702</v>
      </c>
      <c r="I27" s="5">
        <v>7.4011095695612301</v>
      </c>
      <c r="J27" s="7">
        <v>13.347484886131999</v>
      </c>
      <c r="K27" s="5">
        <v>3.0854438097682597</v>
      </c>
      <c r="L27" s="8">
        <v>0.44289527163078701</v>
      </c>
      <c r="M27" s="3">
        <f t="shared" ref="M27" si="132">AVERAGE(G27:G28)</f>
        <v>6.4777429758655396</v>
      </c>
      <c r="N27" s="5">
        <f t="shared" ref="N27" si="133">AVERAGE(H27:H28)</f>
        <v>1.7776715317202951</v>
      </c>
      <c r="O27" s="5">
        <f t="shared" ref="O27" si="134">AVERAGE(I27:I28)</f>
        <v>7.4093691318241248</v>
      </c>
      <c r="P27" s="7">
        <f t="shared" ref="P27" si="135">AVERAGE(J27:J28)</f>
        <v>13.349395597267851</v>
      </c>
      <c r="Q27" s="5">
        <f t="shared" ref="Q27" si="136">AVERAGE(K27:K28)</f>
        <v>3.0823871695548699</v>
      </c>
      <c r="R27" s="8">
        <f t="shared" ref="R27" si="137">AVERAGE(L27:L28)</f>
        <v>0.442629782111299</v>
      </c>
      <c r="S27" s="5">
        <f t="shared" ref="S27" si="138">STDEV(G27:G28)/1.41</f>
        <v>0.35079429611733265</v>
      </c>
      <c r="T27" s="5">
        <f t="shared" ref="T27" si="139">STDEV(H27:H28)/1.41</f>
        <v>2.6863984873770163E-3</v>
      </c>
      <c r="U27" s="5">
        <f t="shared" ref="U27" si="140">STDEV(I27:I28)/1.41</f>
        <v>8.2842446606033356E-3</v>
      </c>
      <c r="V27" s="7">
        <f t="shared" ref="V27" si="141">STDEV(J27:J28)/1.41</f>
        <v>1.9164209943948753E-3</v>
      </c>
      <c r="W27" s="5">
        <f t="shared" ref="W27" si="142">STDEV(K27:K28)/1.41</f>
        <v>3.0657745000502506E-3</v>
      </c>
      <c r="X27" s="8">
        <f t="shared" ref="X27" si="143">STDEV(L27:L28)/1.41</f>
        <v>2.6628289299848799E-4</v>
      </c>
    </row>
    <row r="28" spans="1:24" x14ac:dyDescent="0.25">
      <c r="A28">
        <v>85</v>
      </c>
      <c r="B28">
        <v>19</v>
      </c>
      <c r="C28">
        <v>1</v>
      </c>
      <c r="D28" s="12">
        <v>133.80000000000001</v>
      </c>
      <c r="E28" s="7">
        <v>12.1454</v>
      </c>
      <c r="F28" s="7">
        <v>34.5214</v>
      </c>
      <c r="G28" s="3">
        <v>6.8274921019419796</v>
      </c>
      <c r="H28" s="5">
        <v>1.7803499262485201</v>
      </c>
      <c r="I28" s="5">
        <v>7.4176286940870195</v>
      </c>
      <c r="J28" s="7">
        <v>13.3513063084037</v>
      </c>
      <c r="K28" s="5">
        <v>3.0793305293414801</v>
      </c>
      <c r="L28" s="8">
        <v>0.44236429259181098</v>
      </c>
    </row>
    <row r="29" spans="1:24" x14ac:dyDescent="0.25">
      <c r="A29">
        <v>85</v>
      </c>
      <c r="B29">
        <v>11</v>
      </c>
      <c r="C29">
        <v>0</v>
      </c>
      <c r="D29" s="12">
        <v>1150.7</v>
      </c>
      <c r="E29" s="7">
        <v>3.9664999999999999</v>
      </c>
      <c r="F29" s="7">
        <v>34.5747</v>
      </c>
      <c r="G29" s="3">
        <v>21.122362400881102</v>
      </c>
      <c r="H29" s="5">
        <v>1.8923336922643899</v>
      </c>
      <c r="I29" s="5">
        <v>7.9256152136747806</v>
      </c>
      <c r="J29" s="7">
        <v>15.721697553957098</v>
      </c>
      <c r="K29" s="5">
        <v>3.7469470709577002</v>
      </c>
      <c r="L29" s="8">
        <v>0.56022737621243801</v>
      </c>
      <c r="M29" s="3">
        <f t="shared" ref="M29" si="144">AVERAGE(G29:G30)</f>
        <v>20.635277514348303</v>
      </c>
      <c r="N29" s="5">
        <f t="shared" ref="N29" si="145">AVERAGE(H29:H30)</f>
        <v>1.8901474362679451</v>
      </c>
      <c r="O29" s="5">
        <f t="shared" ref="O29" si="146">AVERAGE(I29:I30)</f>
        <v>7.9200065071273347</v>
      </c>
      <c r="P29" s="7">
        <f t="shared" ref="P29" si="147">AVERAGE(J29:J30)</f>
        <v>15.711882402369449</v>
      </c>
      <c r="Q29" s="5">
        <f t="shared" ref="Q29" si="148">AVERAGE(K29:K30)</f>
        <v>3.7530276940342451</v>
      </c>
      <c r="R29" s="8">
        <f t="shared" ref="R29" si="149">AVERAGE(L29:L30)</f>
        <v>0.56132521941236946</v>
      </c>
      <c r="S29" s="5">
        <f t="shared" ref="S29" si="150">STDEV(G29:G30)/1.41</f>
        <v>0.48854046280967833</v>
      </c>
      <c r="T29" s="5">
        <f t="shared" ref="T29" si="151">STDEV(H29:H30)/1.41</f>
        <v>2.1927892772991486E-3</v>
      </c>
      <c r="U29" s="5">
        <f t="shared" ref="U29" si="152">STDEV(I29:I30)/1.41</f>
        <v>5.6254672813958861E-3</v>
      </c>
      <c r="V29" s="7">
        <f t="shared" ref="V29" si="153">STDEV(J29:J30)/1.41</f>
        <v>9.8444826184402329E-3</v>
      </c>
      <c r="W29" s="5">
        <f t="shared" ref="W29" si="154">STDEV(K29:K30)/1.41</f>
        <v>6.0987940585309191E-3</v>
      </c>
      <c r="X29" s="8">
        <f t="shared" ref="X29" si="155">STDEV(L29:L30)/1.41</f>
        <v>1.1011239309944745E-3</v>
      </c>
    </row>
    <row r="30" spans="1:24" x14ac:dyDescent="0.25">
      <c r="A30">
        <v>85</v>
      </c>
      <c r="B30">
        <v>11</v>
      </c>
      <c r="C30">
        <v>1</v>
      </c>
      <c r="D30" s="12">
        <v>1150.7</v>
      </c>
      <c r="E30" s="7">
        <v>3.9664999999999999</v>
      </c>
      <c r="F30" s="7">
        <v>34.5747</v>
      </c>
      <c r="G30" s="3">
        <v>20.148192627815501</v>
      </c>
      <c r="H30" s="5">
        <v>1.8879611802715002</v>
      </c>
      <c r="I30" s="5">
        <v>7.9143978005798896</v>
      </c>
      <c r="J30" s="7">
        <v>15.7020672507818</v>
      </c>
      <c r="K30" s="5">
        <v>3.75910831711079</v>
      </c>
      <c r="L30" s="8">
        <v>0.56242306261230102</v>
      </c>
    </row>
    <row r="31" spans="1:24" x14ac:dyDescent="0.25">
      <c r="A31">
        <v>97</v>
      </c>
      <c r="B31">
        <v>15</v>
      </c>
      <c r="C31">
        <v>0</v>
      </c>
      <c r="D31" s="12">
        <v>601.70000000000005</v>
      </c>
      <c r="E31" s="7">
        <v>6.4089</v>
      </c>
      <c r="F31" s="7">
        <v>34.4771</v>
      </c>
      <c r="G31" s="3">
        <v>11.101841685411101</v>
      </c>
      <c r="H31" s="5">
        <v>1.82779738857179</v>
      </c>
      <c r="I31" s="5">
        <v>7.6982558325869102</v>
      </c>
      <c r="J31" s="7">
        <v>14.887683890934101</v>
      </c>
      <c r="K31" s="5">
        <v>3.5242989961447799</v>
      </c>
      <c r="L31" s="8">
        <v>0.52337078542041904</v>
      </c>
      <c r="M31" s="3">
        <f t="shared" ref="M31" si="156">AVERAGE(G31:G32)</f>
        <v>11.636064364824652</v>
      </c>
      <c r="N31" s="5">
        <f t="shared" ref="N31" si="157">AVERAGE(H31:H32)</f>
        <v>1.829803289683285</v>
      </c>
      <c r="O31" s="5">
        <f t="shared" ref="O31" si="158">AVERAGE(I31:I32)</f>
        <v>7.7074852522339494</v>
      </c>
      <c r="P31" s="7">
        <f t="shared" ref="P31" si="159">AVERAGE(J31:J32)</f>
        <v>14.903129961481101</v>
      </c>
      <c r="Q31" s="5">
        <f t="shared" ref="Q31" si="160">AVERAGE(K31:K32)</f>
        <v>3.5311389846755601</v>
      </c>
      <c r="R31" s="8">
        <f t="shared" ref="R31" si="161">AVERAGE(L31:L32)</f>
        <v>0.52325265508770658</v>
      </c>
      <c r="T31" s="5">
        <f t="shared" ref="T31" si="162">STDEV(H31:H32)/1.41</f>
        <v>2.0118954302521365E-3</v>
      </c>
      <c r="U31" s="5">
        <f t="shared" ref="U31" si="163">STDEV(I31:I32)/1.41</f>
        <v>9.2570003104087036E-3</v>
      </c>
      <c r="V31" s="7">
        <f t="shared" ref="V31" si="164">STDEV(J31:J32)/1.41</f>
        <v>1.5492228690027759E-2</v>
      </c>
      <c r="W31" s="5">
        <f t="shared" ref="W31" si="165">STDEV(K31:K32)/1.41</f>
        <v>6.86042875652866E-3</v>
      </c>
      <c r="X31" s="8">
        <f t="shared" ref="X31" si="166">STDEV(L31:L32)/1.41</f>
        <v>1.1848334656006343E-4</v>
      </c>
    </row>
    <row r="32" spans="1:24" x14ac:dyDescent="0.25">
      <c r="A32">
        <v>97</v>
      </c>
      <c r="B32">
        <v>15</v>
      </c>
      <c r="C32">
        <v>1</v>
      </c>
      <c r="D32" s="12">
        <v>601.70000000000005</v>
      </c>
      <c r="E32" s="7">
        <v>6.4089</v>
      </c>
      <c r="F32" s="7">
        <v>34.4771</v>
      </c>
      <c r="G32" s="3">
        <v>12.170287044238201</v>
      </c>
      <c r="H32" s="5">
        <v>1.83180919079478</v>
      </c>
      <c r="I32" s="5">
        <v>7.7167146718809896</v>
      </c>
      <c r="J32" s="7">
        <v>14.918576032028101</v>
      </c>
      <c r="K32" s="5">
        <v>3.5379789732063398</v>
      </c>
      <c r="L32" s="8">
        <v>0.523134524754994</v>
      </c>
    </row>
    <row r="33" spans="1:24" x14ac:dyDescent="0.25">
      <c r="A33">
        <v>103</v>
      </c>
      <c r="B33">
        <v>22</v>
      </c>
      <c r="C33">
        <v>0</v>
      </c>
      <c r="D33" s="12">
        <v>42.6</v>
      </c>
      <c r="E33" s="7">
        <v>25.331499999999998</v>
      </c>
      <c r="F33" s="7">
        <v>34.463000000000001</v>
      </c>
      <c r="G33" s="3">
        <v>-1.15943867994898</v>
      </c>
      <c r="H33" s="5">
        <v>1.70913636734964</v>
      </c>
      <c r="I33" s="5">
        <v>6.7164216364001099</v>
      </c>
      <c r="J33" s="7">
        <v>10.2628725641383</v>
      </c>
      <c r="K33" s="5">
        <v>2.2127488350188598</v>
      </c>
      <c r="L33" s="8">
        <v>0.29221231953085097</v>
      </c>
      <c r="M33" s="3">
        <f t="shared" ref="M33" si="167">AVERAGE(G33:G34)</f>
        <v>-1.2278505715095549</v>
      </c>
      <c r="N33" s="5">
        <f t="shared" ref="N33" si="168">AVERAGE(H33:H34)</f>
        <v>1.7125272805216252</v>
      </c>
      <c r="O33" s="5">
        <f t="shared" ref="O33" si="169">AVERAGE(I33:I34)</f>
        <v>6.7200704716217396</v>
      </c>
      <c r="P33" s="7">
        <f t="shared" ref="P33" si="170">AVERAGE(J33:J34)</f>
        <v>10.263447162664299</v>
      </c>
      <c r="Q33" s="5">
        <f t="shared" ref="Q33" si="171">AVERAGE(K33:K34)</f>
        <v>2.2141227570634148</v>
      </c>
      <c r="R33" s="8">
        <f t="shared" ref="R33" si="172">AVERAGE(L33:L34)</f>
        <v>0.2925857058264425</v>
      </c>
      <c r="S33" s="5">
        <f t="shared" ref="S33" si="173">STDEV(G33:G34)/1.41</f>
        <v>6.8616329696852982E-2</v>
      </c>
      <c r="T33" s="5">
        <f t="shared" ref="T33" si="174">STDEV(H33:H34)/1.41</f>
        <v>3.4010463806034077E-3</v>
      </c>
      <c r="U33" s="5">
        <f t="shared" ref="U33" si="175">STDEV(I33:I34)/1.41</f>
        <v>3.6597391895697904E-3</v>
      </c>
      <c r="V33" s="7">
        <f t="shared" ref="V33" si="176">STDEV(J33:J34)/1.41</f>
        <v>5.7631562297049733E-4</v>
      </c>
      <c r="W33" s="5">
        <f t="shared" ref="W33" si="177">STDEV(K33:K34)/1.41</f>
        <v>1.3780277936546457E-3</v>
      </c>
      <c r="X33" s="8">
        <f t="shared" ref="X33" si="178">STDEV(L33:L34)/1.41</f>
        <v>3.74502101581409E-4</v>
      </c>
    </row>
    <row r="34" spans="1:24" x14ac:dyDescent="0.25">
      <c r="A34">
        <v>103</v>
      </c>
      <c r="B34">
        <v>22</v>
      </c>
      <c r="C34">
        <v>1</v>
      </c>
      <c r="D34" s="12">
        <v>42.6</v>
      </c>
      <c r="E34" s="7">
        <v>25.331499999999998</v>
      </c>
      <c r="F34" s="7">
        <v>34.463000000000001</v>
      </c>
      <c r="G34" s="3">
        <v>-1.29626246307013</v>
      </c>
      <c r="H34" s="5">
        <v>1.7159181936936101</v>
      </c>
      <c r="I34" s="5">
        <v>6.7237193068433694</v>
      </c>
      <c r="J34" s="7">
        <v>10.2640217611903</v>
      </c>
      <c r="K34" s="5">
        <v>2.2154966791079698</v>
      </c>
      <c r="L34" s="8">
        <v>0.29295909212203403</v>
      </c>
    </row>
    <row r="35" spans="1:24" x14ac:dyDescent="0.25">
      <c r="A35">
        <v>103</v>
      </c>
      <c r="B35">
        <v>16</v>
      </c>
      <c r="C35">
        <v>0</v>
      </c>
      <c r="D35" s="12">
        <v>367.3</v>
      </c>
      <c r="E35" s="7">
        <v>8.1079000000000008</v>
      </c>
      <c r="F35" s="7">
        <v>34.1539</v>
      </c>
      <c r="G35" s="3">
        <v>11.107540296197801</v>
      </c>
      <c r="H35" s="5">
        <v>1.82252927364893</v>
      </c>
      <c r="I35" s="5">
        <v>7.7052495603695403</v>
      </c>
      <c r="J35" s="7">
        <v>14.456275688301799</v>
      </c>
      <c r="K35" s="5">
        <v>3.4092802700438103</v>
      </c>
      <c r="L35" s="8">
        <v>0.49692672465354598</v>
      </c>
      <c r="M35" s="3">
        <f t="shared" ref="M35" si="179">AVERAGE(G35:G36)</f>
        <v>11.1082142743264</v>
      </c>
      <c r="N35" s="5">
        <f t="shared" ref="N35" si="180">AVERAGE(H35:H36)</f>
        <v>1.8306564524418949</v>
      </c>
      <c r="O35" s="5">
        <f t="shared" ref="O35" si="181">AVERAGE(I35:I36)</f>
        <v>7.7342322790602607</v>
      </c>
      <c r="P35" s="7">
        <f t="shared" ref="P35" si="182">AVERAGE(J35:J36)</f>
        <v>14.481431862977399</v>
      </c>
      <c r="Q35" s="5">
        <f t="shared" ref="Q35" si="183">AVERAGE(K35:K36)</f>
        <v>3.4018333302799553</v>
      </c>
      <c r="R35" s="8">
        <f t="shared" ref="R35" si="184">AVERAGE(L35:L36)</f>
        <v>0.49578914418845849</v>
      </c>
      <c r="S35" s="5">
        <f t="shared" ref="S35" si="185">STDEV(G35:G36)/1.41</f>
        <v>6.7599220582132704E-4</v>
      </c>
      <c r="T35" s="5">
        <f t="shared" ref="T35" si="186">STDEV(H35:H36)/1.41</f>
        <v>8.1514655835759429E-3</v>
      </c>
      <c r="U35" s="5">
        <f t="shared" ref="U35" si="187">STDEV(I35:I36)/1.41</f>
        <v>2.9069328969404888E-2</v>
      </c>
      <c r="V35" s="7">
        <f t="shared" ref="V35" si="188">STDEV(J35:J36)/1.41</f>
        <v>2.5231349931674002E-2</v>
      </c>
      <c r="W35" s="5">
        <f t="shared" ref="W35" si="189">STDEV(K35:K36)/1.41</f>
        <v>7.4691937675313933E-3</v>
      </c>
      <c r="X35" s="8">
        <f t="shared" ref="X35" si="190">STDEV(L35:L36)/1.41</f>
        <v>1.1409799446932122E-3</v>
      </c>
    </row>
    <row r="36" spans="1:24" x14ac:dyDescent="0.25">
      <c r="A36">
        <v>103</v>
      </c>
      <c r="B36">
        <v>16</v>
      </c>
      <c r="C36">
        <v>1</v>
      </c>
      <c r="D36" s="12">
        <v>367.3</v>
      </c>
      <c r="E36" s="7">
        <v>8.1079000000000008</v>
      </c>
      <c r="F36" s="7">
        <v>34.1539</v>
      </c>
      <c r="G36" s="3">
        <v>11.108888252454999</v>
      </c>
      <c r="H36" s="5">
        <v>1.83878363123486</v>
      </c>
      <c r="I36" s="5">
        <v>7.763214997750981</v>
      </c>
      <c r="J36" s="7">
        <v>14.506588037653</v>
      </c>
      <c r="K36" s="5">
        <v>3.3943863905161002</v>
      </c>
      <c r="L36" s="8">
        <v>0.49465156372337099</v>
      </c>
    </row>
    <row r="37" spans="1:24" x14ac:dyDescent="0.25">
      <c r="A37">
        <v>109</v>
      </c>
      <c r="B37">
        <v>17</v>
      </c>
      <c r="C37">
        <v>0</v>
      </c>
      <c r="D37" s="12">
        <v>295.8</v>
      </c>
      <c r="E37" s="7">
        <v>10.203799999999999</v>
      </c>
      <c r="F37" s="7">
        <v>34.059199999999997</v>
      </c>
      <c r="G37" s="3">
        <v>1.4585767719691201</v>
      </c>
      <c r="H37" s="5">
        <v>1.7807145000175899</v>
      </c>
      <c r="I37" s="5">
        <v>7.4913998015822703</v>
      </c>
      <c r="J37" s="7">
        <v>13.7310932471008</v>
      </c>
      <c r="K37" s="5">
        <v>3.1837485862240498</v>
      </c>
      <c r="L37" s="8">
        <v>0.45936358674381</v>
      </c>
      <c r="M37" s="3">
        <f t="shared" ref="M37" si="191">AVERAGE(G37:G38)</f>
        <v>1.60913547267162</v>
      </c>
      <c r="N37" s="5">
        <f t="shared" ref="N37" si="192">AVERAGE(H37:H38)</f>
        <v>1.78342319354336</v>
      </c>
      <c r="O37" s="5">
        <f t="shared" ref="O37" si="193">AVERAGE(I37:I38)</f>
        <v>7.5006349048674945</v>
      </c>
      <c r="P37" s="7">
        <f t="shared" ref="P37" si="194">AVERAGE(J37:J38)</f>
        <v>13.74463305309995</v>
      </c>
      <c r="Q37" s="5">
        <f t="shared" ref="Q37" si="195">AVERAGE(K37:K38)</f>
        <v>3.1953372277934546</v>
      </c>
      <c r="R37" s="8">
        <f t="shared" ref="R37" si="196">AVERAGE(L37:L38)</f>
        <v>0.459989457287036</v>
      </c>
      <c r="S37" s="5">
        <f t="shared" ref="S37" si="197">STDEV(G37:G38)/1.41</f>
        <v>0.15100862160762207</v>
      </c>
      <c r="T37" s="5">
        <f t="shared" ref="T37" si="198">STDEV(H37:H38)/1.41</f>
        <v>2.71678802869237E-3</v>
      </c>
      <c r="U37" s="5">
        <f t="shared" ref="U37" si="199">STDEV(I37:I38)/1.41</f>
        <v>9.2627009332490046E-3</v>
      </c>
      <c r="V37" s="7">
        <f t="shared" ref="V37" si="200">STDEV(J37:J38)/1.41</f>
        <v>1.3580267571559071E-2</v>
      </c>
      <c r="W37" s="5">
        <f t="shared" ref="W37" si="201">STDEV(K37:K38)/1.41</f>
        <v>1.1623272394988161E-2</v>
      </c>
      <c r="X37" s="8">
        <f t="shared" ref="X37" si="202">STDEV(L37:L38)/1.41</f>
        <v>6.2774085852486123E-4</v>
      </c>
    </row>
    <row r="38" spans="1:24" x14ac:dyDescent="0.25">
      <c r="A38">
        <v>109</v>
      </c>
      <c r="B38">
        <v>17</v>
      </c>
      <c r="C38">
        <v>1</v>
      </c>
      <c r="D38" s="12">
        <v>295.8</v>
      </c>
      <c r="E38" s="7">
        <v>10.203799999999999</v>
      </c>
      <c r="F38" s="7">
        <v>34.059199999999997</v>
      </c>
      <c r="G38" s="3">
        <v>1.75969417337412</v>
      </c>
      <c r="H38" s="5">
        <v>1.7861318870691301</v>
      </c>
      <c r="I38" s="5">
        <v>7.5098700081527197</v>
      </c>
      <c r="J38" s="7">
        <v>13.758172859099099</v>
      </c>
      <c r="K38" s="5">
        <v>3.2069258693628599</v>
      </c>
      <c r="L38" s="8">
        <v>0.46061532783026204</v>
      </c>
    </row>
    <row r="39" spans="1:24" x14ac:dyDescent="0.25">
      <c r="A39">
        <v>128</v>
      </c>
      <c r="B39">
        <v>18</v>
      </c>
      <c r="C39">
        <v>0</v>
      </c>
      <c r="D39" s="12">
        <v>225.2</v>
      </c>
      <c r="E39" s="7">
        <v>12.5985</v>
      </c>
      <c r="F39" s="7">
        <v>34.259500000000003</v>
      </c>
      <c r="G39" s="3">
        <v>0.16843904003311899</v>
      </c>
      <c r="H39" s="5">
        <v>1.7775789891022902</v>
      </c>
      <c r="I39" s="5">
        <v>7.3877206838068208</v>
      </c>
      <c r="J39" s="7">
        <v>13.074378758621799</v>
      </c>
      <c r="K39" s="5">
        <v>2.9874127649753999</v>
      </c>
      <c r="L39" s="8">
        <v>0.42405890813301</v>
      </c>
      <c r="M39" s="3">
        <f t="shared" ref="M39" si="203">AVERAGE(G39:G40)</f>
        <v>0.25232760028849299</v>
      </c>
      <c r="N39" s="5">
        <f t="shared" ref="N39" si="204">AVERAGE(H39:H40)</f>
        <v>1.7785725853177152</v>
      </c>
      <c r="O39" s="5">
        <f t="shared" ref="O39" si="205">AVERAGE(I39:I40)</f>
        <v>7.3890038728140208</v>
      </c>
      <c r="P39" s="7">
        <f t="shared" ref="P39" si="206">AVERAGE(J39:J40)</f>
        <v>13.0709786657438</v>
      </c>
      <c r="Q39" s="5">
        <f t="shared" ref="Q39" si="207">AVERAGE(K39:K40)</f>
        <v>2.9867453822359349</v>
      </c>
      <c r="R39" s="8">
        <f t="shared" ref="R39" si="208">AVERAGE(L39:L40)</f>
        <v>0.42386887612343649</v>
      </c>
      <c r="S39" s="5">
        <f t="shared" ref="S39" si="209">STDEV(G39:G40)/1.41</f>
        <v>8.413924797241315E-2</v>
      </c>
      <c r="T39" s="5">
        <f t="shared" ref="T39" si="210">STDEV(H39:H40)/1.41</f>
        <v>9.9656542083441922E-4</v>
      </c>
      <c r="U39" s="5">
        <f t="shared" ref="U39" si="211">STDEV(I39:I40)/1.41</f>
        <v>1.2870236149430713E-3</v>
      </c>
      <c r="V39" s="7">
        <f t="shared" ref="V39" si="212">STDEV(J39:J40)/1.41</f>
        <v>3.4102535187199856E-3</v>
      </c>
      <c r="W39" s="5">
        <f t="shared" ref="W39" si="213">STDEV(K39:K40)/1.41</f>
        <v>6.693771074078648E-4</v>
      </c>
      <c r="X39" s="8">
        <f t="shared" ref="X39" si="214">STDEV(L39:L40)/1.41</f>
        <v>1.9059989022967371E-4</v>
      </c>
    </row>
    <row r="40" spans="1:24" x14ac:dyDescent="0.25">
      <c r="A40">
        <v>128</v>
      </c>
      <c r="B40">
        <v>18</v>
      </c>
      <c r="C40">
        <v>1</v>
      </c>
      <c r="D40" s="12">
        <v>225.2</v>
      </c>
      <c r="E40" s="7">
        <v>12.5985</v>
      </c>
      <c r="F40" s="7">
        <v>34.259500000000003</v>
      </c>
      <c r="G40" s="3">
        <v>0.33621616054386699</v>
      </c>
      <c r="H40" s="5">
        <v>1.7795661815331401</v>
      </c>
      <c r="I40" s="5">
        <v>7.39028706182122</v>
      </c>
      <c r="J40" s="7">
        <v>13.0675785728658</v>
      </c>
      <c r="K40" s="5">
        <v>2.9860779994964699</v>
      </c>
      <c r="L40" s="8">
        <v>0.42367884411386303</v>
      </c>
    </row>
    <row r="41" spans="1:24" x14ac:dyDescent="0.25">
      <c r="A41">
        <v>128</v>
      </c>
      <c r="B41">
        <v>13</v>
      </c>
      <c r="C41">
        <v>0</v>
      </c>
      <c r="D41" s="12">
        <v>800</v>
      </c>
      <c r="E41" s="7">
        <v>4.1456</v>
      </c>
      <c r="F41" s="7">
        <v>34.214199999999998</v>
      </c>
      <c r="G41" s="3">
        <v>16.294813900745599</v>
      </c>
      <c r="H41" s="5">
        <v>1.8751468706737899</v>
      </c>
      <c r="I41" s="5">
        <v>7.9668730757521011</v>
      </c>
      <c r="J41" s="7">
        <v>15.7512604957356</v>
      </c>
      <c r="K41" s="5">
        <v>3.76685740574655</v>
      </c>
      <c r="L41" s="8">
        <v>0.56571063016970502</v>
      </c>
      <c r="M41" s="3">
        <f t="shared" ref="M41" si="215">AVERAGE(G41:G42)</f>
        <v>15.9153394560082</v>
      </c>
      <c r="N41" s="5">
        <f t="shared" ref="N41" si="216">AVERAGE(H41:H42)</f>
        <v>1.8912563240711451</v>
      </c>
      <c r="O41" s="5">
        <f t="shared" ref="O41" si="217">AVERAGE(I41:I42)</f>
        <v>8.0249702268547658</v>
      </c>
      <c r="P41" s="7">
        <f t="shared" ref="P41" si="218">AVERAGE(J41:J42)</f>
        <v>15.80766452345005</v>
      </c>
      <c r="Q41" s="5">
        <f t="shared" ref="Q41" si="219">AVERAGE(K41:K42)</f>
        <v>3.7669797739895001</v>
      </c>
      <c r="R41" s="8">
        <f t="shared" ref="R41" si="220">AVERAGE(L41:L42)</f>
        <v>0.56426385992869899</v>
      </c>
      <c r="S41" s="5">
        <f t="shared" ref="S41" si="221">STDEV(G41:G42)/1.41</f>
        <v>0.38060844419973705</v>
      </c>
      <c r="T41" s="5">
        <f t="shared" ref="T41" si="222">STDEV(H41:H42)/1.41</f>
        <v>1.6157593955288638E-2</v>
      </c>
      <c r="U41" s="5">
        <f t="shared" ref="U41" si="223">STDEV(I41:I42)/1.41</f>
        <v>5.8270765265693185E-2</v>
      </c>
      <c r="V41" s="7">
        <f t="shared" ref="V41" si="224">STDEV(J41:J42)/1.41</f>
        <v>5.6572582245562462E-2</v>
      </c>
      <c r="W41" s="5">
        <f t="shared" ref="W41" si="225">STDEV(K41:K42)/1.41</f>
        <v>1.2273392112324875E-4</v>
      </c>
      <c r="X41" s="8">
        <f t="shared" ref="X41" si="226">STDEV(L41:L42)/1.41</f>
        <v>1.4510936854386708E-3</v>
      </c>
    </row>
    <row r="42" spans="1:24" x14ac:dyDescent="0.25">
      <c r="A42">
        <v>128</v>
      </c>
      <c r="B42">
        <v>13</v>
      </c>
      <c r="C42">
        <v>1</v>
      </c>
      <c r="D42" s="12">
        <v>800</v>
      </c>
      <c r="E42" s="7">
        <v>4.1456</v>
      </c>
      <c r="F42" s="7">
        <v>34.214199999999998</v>
      </c>
      <c r="G42" s="3">
        <v>15.535865011270801</v>
      </c>
      <c r="H42" s="5">
        <v>1.9073657774685002</v>
      </c>
      <c r="I42" s="5">
        <v>8.0830673779574305</v>
      </c>
      <c r="J42" s="7">
        <v>15.8640685511645</v>
      </c>
      <c r="K42" s="5">
        <v>3.7671021422324502</v>
      </c>
      <c r="L42" s="8">
        <v>0.56281708968769295</v>
      </c>
    </row>
    <row r="43" spans="1:24" x14ac:dyDescent="0.25">
      <c r="A43">
        <v>152</v>
      </c>
      <c r="B43">
        <v>12</v>
      </c>
      <c r="C43">
        <v>0</v>
      </c>
      <c r="D43" s="12">
        <v>948.9</v>
      </c>
      <c r="E43" s="7">
        <v>3.2900999999999998</v>
      </c>
      <c r="F43" s="7">
        <v>34.3093</v>
      </c>
      <c r="G43" s="3">
        <v>16.203061038735001</v>
      </c>
      <c r="H43" s="5">
        <v>1.8785337755009399</v>
      </c>
      <c r="I43" s="5">
        <v>7.9820190780905493</v>
      </c>
      <c r="J43" s="7">
        <v>16.0044583240796</v>
      </c>
      <c r="K43" s="5">
        <v>3.8615036534320399</v>
      </c>
      <c r="L43" s="8">
        <v>0.58002042534776199</v>
      </c>
      <c r="M43" s="3">
        <f t="shared" ref="M43" si="227">AVERAGE(G43:G44)</f>
        <v>16.125689795581749</v>
      </c>
      <c r="N43" s="5">
        <f t="shared" ref="N43" si="228">AVERAGE(H43:H44)</f>
        <v>1.88675318349915</v>
      </c>
      <c r="O43" s="5">
        <f t="shared" ref="O43" si="229">AVERAGE(I43:I44)</f>
        <v>8.021545890155295</v>
      </c>
      <c r="P43" s="7">
        <f t="shared" ref="P43" si="230">AVERAGE(J43:J44)</f>
        <v>16.081274123556</v>
      </c>
      <c r="Q43" s="5">
        <f t="shared" ref="Q43" si="231">AVERAGE(K43:K44)</f>
        <v>3.8856336215498049</v>
      </c>
      <c r="R43" s="8">
        <f t="shared" ref="R43" si="232">AVERAGE(L43:L44)</f>
        <v>0.58318072955856004</v>
      </c>
      <c r="S43" s="5">
        <f t="shared" ref="S43" si="233">STDEV(G43:G44)/1.41</f>
        <v>7.7602454897157738E-2</v>
      </c>
      <c r="T43" s="5">
        <f t="shared" ref="T43" si="234">STDEV(H43:H44)/1.41</f>
        <v>8.2439704012387174E-3</v>
      </c>
      <c r="U43" s="5">
        <f t="shared" ref="U43" si="235">STDEV(I43:I44)/1.41</f>
        <v>3.964493170165611E-2</v>
      </c>
      <c r="V43" s="7">
        <f t="shared" ref="V43" si="236">STDEV(J43:J44)/1.41</f>
        <v>7.7045351364579018E-2</v>
      </c>
      <c r="W43" s="5">
        <f t="shared" ref="W43" si="237">STDEV(K43:K44)/1.41</f>
        <v>2.42020767175701E-2</v>
      </c>
      <c r="X43" s="8">
        <f t="shared" ref="X43" si="238">STDEV(L43:L44)/1.41</f>
        <v>3.1697482809470929E-3</v>
      </c>
    </row>
    <row r="44" spans="1:24" x14ac:dyDescent="0.25">
      <c r="A44">
        <v>152</v>
      </c>
      <c r="B44">
        <v>12</v>
      </c>
      <c r="C44">
        <v>1</v>
      </c>
      <c r="D44" s="12">
        <v>948.9</v>
      </c>
      <c r="E44" s="7">
        <v>3.2900999999999998</v>
      </c>
      <c r="F44" s="7">
        <v>34.3093</v>
      </c>
      <c r="G44" s="3">
        <v>16.048318552428501</v>
      </c>
      <c r="H44" s="5">
        <v>1.8949725914973601</v>
      </c>
      <c r="I44" s="5">
        <v>8.0610727022200397</v>
      </c>
      <c r="J44" s="7">
        <v>16.158089923032399</v>
      </c>
      <c r="K44" s="5">
        <v>3.9097635896675702</v>
      </c>
      <c r="L44" s="8">
        <v>0.58634103376935809</v>
      </c>
    </row>
    <row r="45" spans="1:24" x14ac:dyDescent="0.25">
      <c r="A45">
        <v>152</v>
      </c>
      <c r="B45">
        <v>10</v>
      </c>
      <c r="C45">
        <v>0</v>
      </c>
      <c r="D45" s="12">
        <v>1299.5999999999999</v>
      </c>
      <c r="E45" s="7">
        <v>2.6640999999999999</v>
      </c>
      <c r="F45" s="7">
        <v>34.439900000000002</v>
      </c>
      <c r="G45" s="3">
        <v>17.227556731499199</v>
      </c>
      <c r="H45" s="5">
        <v>1.9079373026097299</v>
      </c>
      <c r="I45" s="5">
        <v>8.0447079084784612</v>
      </c>
      <c r="J45" s="7">
        <v>16.201582283531998</v>
      </c>
      <c r="K45" s="5">
        <v>3.9198497638989203</v>
      </c>
      <c r="L45" s="8">
        <v>0.59110692605046899</v>
      </c>
      <c r="M45" s="3">
        <f t="shared" ref="M45" si="239">AVERAGE(G45:G46)</f>
        <v>17.009758107101348</v>
      </c>
      <c r="N45" s="5">
        <f t="shared" ref="N45" si="240">AVERAGE(H45:H46)</f>
        <v>1.911178693466395</v>
      </c>
      <c r="O45" s="5">
        <f t="shared" ref="O45" si="241">AVERAGE(I45:I46)</f>
        <v>8.0754988414299511</v>
      </c>
      <c r="P45" s="7">
        <f t="shared" ref="P45" si="242">AVERAGE(J45:J46)</f>
        <v>16.212101665766298</v>
      </c>
      <c r="Q45" s="5">
        <f t="shared" ref="Q45" si="243">AVERAGE(K45:K46)</f>
        <v>3.9188952716440602</v>
      </c>
      <c r="R45" s="8">
        <f t="shared" ref="R45" si="244">AVERAGE(L45:L46)</f>
        <v>0.5909836050645505</v>
      </c>
      <c r="S45" s="5">
        <f t="shared" ref="S45" si="245">STDEV(G45:G46)/1.41</f>
        <v>0.21844948119832761</v>
      </c>
      <c r="T45" s="5">
        <f t="shared" ref="T45" si="246">STDEV(H45:H46)/1.41</f>
        <v>3.2510772414524151E-3</v>
      </c>
      <c r="U45" s="5">
        <f t="shared" ref="U45" si="247">STDEV(I45:I46)/1.41</f>
        <v>3.0882946792991278E-2</v>
      </c>
      <c r="V45" s="7">
        <f t="shared" ref="V45" si="248">STDEV(J45:J46)/1.41</f>
        <v>1.0550817747186698E-2</v>
      </c>
      <c r="W45" s="5">
        <f t="shared" ref="W45" si="249">STDEV(K45:K46)/1.41</f>
        <v>9.5734460425739396E-4</v>
      </c>
      <c r="X45" s="8">
        <f t="shared" ref="X45" si="250">STDEV(L45:L46)/1.41</f>
        <v>1.2368951121358745E-4</v>
      </c>
    </row>
    <row r="46" spans="1:24" x14ac:dyDescent="0.25">
      <c r="A46">
        <v>152</v>
      </c>
      <c r="B46">
        <v>10</v>
      </c>
      <c r="C46">
        <v>1</v>
      </c>
      <c r="D46" s="12">
        <v>1299.5999999999999</v>
      </c>
      <c r="E46" s="7">
        <v>2.6640999999999999</v>
      </c>
      <c r="F46" s="7">
        <v>34.439900000000002</v>
      </c>
      <c r="G46" s="3">
        <v>16.791959482703501</v>
      </c>
      <c r="H46" s="5">
        <v>1.9144200843230601</v>
      </c>
      <c r="I46" s="5">
        <v>8.106289774381441</v>
      </c>
      <c r="J46" s="7">
        <v>16.222621048000597</v>
      </c>
      <c r="K46" s="5">
        <v>3.9179407793892005</v>
      </c>
      <c r="L46" s="8">
        <v>0.590860284078632</v>
      </c>
    </row>
    <row r="47" spans="1:24" x14ac:dyDescent="0.25">
      <c r="A47">
        <v>185</v>
      </c>
      <c r="B47">
        <v>14</v>
      </c>
      <c r="C47">
        <v>0</v>
      </c>
      <c r="D47" s="12">
        <v>200</v>
      </c>
      <c r="E47" s="7">
        <v>3.7391999999999999</v>
      </c>
      <c r="F47" s="7">
        <v>33.7333</v>
      </c>
      <c r="G47" s="3">
        <v>9.4637742468584705</v>
      </c>
      <c r="H47" s="5">
        <v>1.8555892611698799</v>
      </c>
      <c r="I47" s="5">
        <v>7.9825610373781197</v>
      </c>
      <c r="J47" s="7">
        <v>15.958677803540002</v>
      </c>
      <c r="K47" s="5">
        <v>3.8374874493792097</v>
      </c>
      <c r="L47" s="8">
        <v>0.57555135961814097</v>
      </c>
      <c r="M47" s="3">
        <f t="shared" ref="M47" si="251">AVERAGE(G47:G48)</f>
        <v>9.1586248312077299</v>
      </c>
      <c r="N47" s="5">
        <f t="shared" ref="N47" si="252">AVERAGE(H47:H48)</f>
        <v>1.8668396475206701</v>
      </c>
      <c r="O47" s="5">
        <f t="shared" ref="O47" si="253">AVERAGE(I47:I48)</f>
        <v>8.0271627835557702</v>
      </c>
      <c r="P47" s="7">
        <f t="shared" ref="P47" si="254">AVERAGE(J47:J48)</f>
        <v>15.978527529392901</v>
      </c>
      <c r="Q47" s="5">
        <f t="shared" ref="Q47" si="255">AVERAGE(K47:K48)</f>
        <v>3.8350719210929047</v>
      </c>
      <c r="R47" s="8">
        <f t="shared" ref="R47" si="256">AVERAGE(L47:L48)</f>
        <v>0.5755603614502055</v>
      </c>
      <c r="S47" s="5">
        <f t="shared" ref="S47" si="257">STDEV(G47:G48)/1.41</f>
        <v>0.3060613064989377</v>
      </c>
      <c r="T47" s="5">
        <f t="shared" ref="T47" si="258">STDEV(H47:H48)/1.41</f>
        <v>1.1284006354059959E-2</v>
      </c>
      <c r="U47" s="5">
        <f t="shared" ref="U47" si="259">STDEV(I47:I48)/1.41</f>
        <v>4.4735031453868791E-2</v>
      </c>
      <c r="V47" s="7">
        <f t="shared" ref="V47" si="260">STDEV(J47:J48)/1.41</f>
        <v>1.9909043624508408E-2</v>
      </c>
      <c r="W47" s="5">
        <f t="shared" ref="W47" si="261">STDEV(K47:K48)/1.41</f>
        <v>2.4227467111974064E-3</v>
      </c>
      <c r="X47" s="8">
        <f t="shared" ref="X47" si="262">STDEV(L47:L48)/1.41</f>
        <v>9.0287326183496671E-6</v>
      </c>
    </row>
    <row r="48" spans="1:24" x14ac:dyDescent="0.25">
      <c r="A48">
        <v>185</v>
      </c>
      <c r="B48">
        <v>14</v>
      </c>
      <c r="C48">
        <v>1</v>
      </c>
      <c r="D48" s="12">
        <v>200</v>
      </c>
      <c r="E48" s="7">
        <v>3.7391999999999999</v>
      </c>
      <c r="F48" s="7">
        <v>33.7333</v>
      </c>
      <c r="G48" s="3">
        <v>8.8534754155569892</v>
      </c>
      <c r="H48" s="5">
        <v>1.8780900338714601</v>
      </c>
      <c r="I48" s="5">
        <v>8.0717645297334197</v>
      </c>
      <c r="J48" s="7">
        <v>15.998377255245799</v>
      </c>
      <c r="K48" s="5">
        <v>3.8326563928065998</v>
      </c>
      <c r="L48" s="8">
        <v>0.57556936328227004</v>
      </c>
    </row>
    <row r="49" spans="1:24" x14ac:dyDescent="0.25">
      <c r="A49">
        <v>185</v>
      </c>
      <c r="B49">
        <v>8</v>
      </c>
      <c r="C49">
        <v>0</v>
      </c>
      <c r="D49" s="12">
        <v>601.20000000000005</v>
      </c>
      <c r="E49" s="7">
        <v>3.7105999999999999</v>
      </c>
      <c r="F49" s="7">
        <v>34.197099999999999</v>
      </c>
      <c r="G49" s="3">
        <v>17.6195704237598</v>
      </c>
      <c r="H49" s="5">
        <v>1.86497944345607</v>
      </c>
      <c r="I49" s="5">
        <v>7.9377963495817498</v>
      </c>
      <c r="J49" s="7">
        <v>15.894239520002602</v>
      </c>
      <c r="K49" s="5">
        <v>3.8133946484775301</v>
      </c>
      <c r="L49" s="8">
        <v>0.57343095219680806</v>
      </c>
      <c r="M49" s="3">
        <f t="shared" ref="M49" si="263">AVERAGE(G49:G50)</f>
        <v>17.1958874567866</v>
      </c>
      <c r="N49" s="5">
        <f t="shared" ref="N49" si="264">AVERAGE(H49:H50)</f>
        <v>1.8710466129878649</v>
      </c>
      <c r="O49" s="5">
        <f t="shared" ref="O49" si="265">AVERAGE(I49:I50)</f>
        <v>7.9708532146169411</v>
      </c>
      <c r="P49" s="7">
        <f t="shared" ref="P49" si="266">AVERAGE(J49:J50)</f>
        <v>15.918077869274249</v>
      </c>
      <c r="Q49" s="5">
        <f t="shared" ref="Q49" si="267">AVERAGE(K49:K50)</f>
        <v>3.8212689964348701</v>
      </c>
      <c r="R49" s="8">
        <f t="shared" ref="R49" si="268">AVERAGE(L49:L50)</f>
        <v>0.57395471082429506</v>
      </c>
      <c r="S49" s="5">
        <f t="shared" ref="S49" si="269">STDEV(G49:G50)/1.41</f>
        <v>0.42494907662409293</v>
      </c>
      <c r="T49" s="5">
        <f t="shared" ref="T49" si="270">STDEV(H49:H50)/1.41</f>
        <v>6.0853003099866146E-3</v>
      </c>
      <c r="U49" s="5">
        <f t="shared" ref="U49" si="271">STDEV(I49:I50)/1.41</f>
        <v>3.315565025695303E-2</v>
      </c>
      <c r="V49" s="7">
        <f t="shared" ref="V49" si="272">STDEV(J49:J50)/1.41</f>
        <v>2.3909586414575978E-2</v>
      </c>
      <c r="W49" s="5">
        <f t="shared" ref="W49" si="273">STDEV(K49:K50)/1.41</f>
        <v>7.8978792029185032E-3</v>
      </c>
      <c r="X49" s="8">
        <f t="shared" ref="X49" si="274">STDEV(L49:L50)/1.41</f>
        <v>5.2532379744818687E-4</v>
      </c>
    </row>
    <row r="50" spans="1:24" x14ac:dyDescent="0.25">
      <c r="A50">
        <v>185</v>
      </c>
      <c r="B50">
        <v>8</v>
      </c>
      <c r="C50">
        <v>1</v>
      </c>
      <c r="D50" s="12">
        <v>601.20000000000005</v>
      </c>
      <c r="E50" s="7">
        <v>3.7105999999999999</v>
      </c>
      <c r="F50" s="7">
        <v>34.197099999999999</v>
      </c>
      <c r="G50" s="3">
        <v>16.772204489813401</v>
      </c>
      <c r="H50" s="5">
        <v>1.8771137825196598</v>
      </c>
      <c r="I50" s="5">
        <v>8.0039100796521314</v>
      </c>
      <c r="J50" s="7">
        <v>15.941916218545899</v>
      </c>
      <c r="K50" s="5">
        <v>3.82914334439221</v>
      </c>
      <c r="L50" s="8">
        <v>0.57447846945178194</v>
      </c>
    </row>
    <row r="51" spans="1:24" x14ac:dyDescent="0.25">
      <c r="A51">
        <v>185</v>
      </c>
      <c r="B51">
        <v>7</v>
      </c>
      <c r="C51">
        <v>0</v>
      </c>
      <c r="D51" s="12">
        <v>726</v>
      </c>
      <c r="E51" s="7">
        <v>3.4681999999999999</v>
      </c>
      <c r="F51" s="7">
        <v>34.255000000000003</v>
      </c>
      <c r="G51" s="3">
        <v>17.5553612833824</v>
      </c>
      <c r="H51" s="5">
        <v>1.8685167745091</v>
      </c>
      <c r="I51" s="5">
        <v>7.9486934668579998</v>
      </c>
      <c r="J51" s="7">
        <v>15.934793399059799</v>
      </c>
      <c r="K51" s="5">
        <v>3.8486625594053905</v>
      </c>
      <c r="L51" s="8">
        <v>0.57760736136051993</v>
      </c>
      <c r="M51" s="3">
        <f t="shared" ref="M51" si="275">AVERAGE(G51:G52)</f>
        <v>17.327611473328201</v>
      </c>
      <c r="N51" s="5">
        <f t="shared" ref="N51" si="276">AVERAGE(H51:H52)</f>
        <v>1.870998654387745</v>
      </c>
      <c r="O51" s="5">
        <f t="shared" ref="O51" si="277">AVERAGE(I51:I52)</f>
        <v>7.964853239264114</v>
      </c>
      <c r="P51" s="7">
        <f t="shared" ref="P51" si="278">AVERAGE(J51:J52)</f>
        <v>15.9577176029435</v>
      </c>
      <c r="Q51" s="5">
        <f t="shared" ref="Q51" si="279">AVERAGE(K51:K52)</f>
        <v>3.8395745883475003</v>
      </c>
      <c r="R51" s="8">
        <f t="shared" ref="R51" si="280">AVERAGE(L51:L52)</f>
        <v>0.57637124125254047</v>
      </c>
      <c r="S51" s="5">
        <f t="shared" ref="S51" si="281">STDEV(G51:G52)/1.41</f>
        <v>0.22843040440180465</v>
      </c>
      <c r="T51" s="5">
        <f t="shared" ref="T51" si="282">STDEV(H51:H52)/1.41</f>
        <v>2.4892965847947979E-3</v>
      </c>
      <c r="U51" s="5">
        <f t="shared" ref="U51" si="283">STDEV(I51:I52)/1.41</f>
        <v>1.6208063334460891E-2</v>
      </c>
      <c r="V51" s="7">
        <f t="shared" ref="V51" si="284">STDEV(J51:J52)/1.41</f>
        <v>2.2992709247471155E-2</v>
      </c>
      <c r="W51" s="5">
        <f t="shared" ref="W51" si="285">STDEV(K51:K52)/1.41</f>
        <v>9.1151290244842198E-3</v>
      </c>
      <c r="X51" s="8">
        <f t="shared" ref="X51" si="286">STDEV(L51:L52)/1.41</f>
        <v>1.2398140577494011E-3</v>
      </c>
    </row>
    <row r="52" spans="1:24" x14ac:dyDescent="0.25">
      <c r="A52">
        <v>185</v>
      </c>
      <c r="B52">
        <v>7</v>
      </c>
      <c r="C52">
        <v>1</v>
      </c>
      <c r="D52" s="12">
        <v>726</v>
      </c>
      <c r="E52" s="7">
        <v>3.4681999999999999</v>
      </c>
      <c r="F52" s="7">
        <v>34.255000000000003</v>
      </c>
      <c r="G52" s="3">
        <v>17.099861663274002</v>
      </c>
      <c r="H52" s="5">
        <v>1.8734805342663901</v>
      </c>
      <c r="I52" s="5">
        <v>7.9810130116702291</v>
      </c>
      <c r="J52" s="7">
        <v>15.980641806827199</v>
      </c>
      <c r="K52" s="5">
        <v>3.8304866172896097</v>
      </c>
      <c r="L52" s="8">
        <v>0.575135121144561</v>
      </c>
    </row>
    <row r="53" spans="1:24" x14ac:dyDescent="0.25">
      <c r="A53">
        <v>185</v>
      </c>
      <c r="B53">
        <v>6</v>
      </c>
      <c r="C53">
        <v>0</v>
      </c>
      <c r="D53" s="12">
        <v>849.7</v>
      </c>
      <c r="E53" s="7">
        <v>3.3395999999999999</v>
      </c>
      <c r="F53" s="7">
        <v>34.2896</v>
      </c>
      <c r="G53" s="3">
        <v>17.559757922496601</v>
      </c>
      <c r="H53" s="5">
        <v>1.8761302053472102</v>
      </c>
      <c r="I53" s="5">
        <v>7.9621841729646796</v>
      </c>
      <c r="J53" s="7">
        <v>15.9974719290887</v>
      </c>
      <c r="K53" s="5">
        <v>3.8688177044738499</v>
      </c>
      <c r="L53" s="8">
        <v>0.58296157349660505</v>
      </c>
      <c r="M53" s="3">
        <f t="shared" ref="M53" si="287">AVERAGE(G53:G54)</f>
        <v>17.318785519445051</v>
      </c>
      <c r="N53" s="5">
        <f t="shared" ref="N53" si="288">AVERAGE(H53:H54)</f>
        <v>1.8787394509508102</v>
      </c>
      <c r="O53" s="5">
        <f t="shared" ref="O53" si="289">AVERAGE(I53:I54)</f>
        <v>7.9833854252625898</v>
      </c>
      <c r="P53" s="7">
        <f t="shared" ref="P53" si="290">AVERAGE(J53:J54)</f>
        <v>16.010970366047449</v>
      </c>
      <c r="Q53" s="5">
        <f t="shared" ref="Q53" si="291">AVERAGE(K53:K54)</f>
        <v>3.8509270209094049</v>
      </c>
      <c r="R53" s="8">
        <f t="shared" ref="R53" si="292">AVERAGE(L53:L54)</f>
        <v>0.57971798496088855</v>
      </c>
      <c r="S53" s="5">
        <f t="shared" ref="S53" si="293">STDEV(G53:G54)/1.41</f>
        <v>0.24169251103059475</v>
      </c>
      <c r="T53" s="5">
        <f t="shared" ref="T53" si="294">STDEV(H53:H54)/1.41</f>
        <v>2.6170429221088459E-3</v>
      </c>
      <c r="U53" s="5">
        <f t="shared" ref="U53" si="295">STDEV(I53:I54)/1.41</f>
        <v>2.1264608892906579E-2</v>
      </c>
      <c r="V53" s="7">
        <f t="shared" ref="V53" si="296">STDEV(J53:J54)/1.41</f>
        <v>1.3538774906312343E-2</v>
      </c>
      <c r="W53" s="5">
        <f t="shared" ref="W53" si="297">STDEV(K53:K54)/1.41</f>
        <v>1.7944147047491886E-2</v>
      </c>
      <c r="X53" s="8">
        <f t="shared" ref="X53" si="298">STDEV(L53:L54)/1.41</f>
        <v>3.2532814879206733E-3</v>
      </c>
    </row>
    <row r="54" spans="1:24" x14ac:dyDescent="0.25">
      <c r="A54">
        <v>185</v>
      </c>
      <c r="B54">
        <v>6</v>
      </c>
      <c r="C54">
        <v>1</v>
      </c>
      <c r="D54" s="12">
        <v>849.7</v>
      </c>
      <c r="E54" s="7">
        <v>3.3395999999999999</v>
      </c>
      <c r="F54" s="7">
        <v>34.2896</v>
      </c>
      <c r="G54" s="3">
        <v>17.0778131163935</v>
      </c>
      <c r="H54" s="5">
        <v>1.8813486965544102</v>
      </c>
      <c r="I54" s="5">
        <v>8.0045866775604999</v>
      </c>
      <c r="J54" s="7">
        <v>16.024468803006197</v>
      </c>
      <c r="K54" s="5">
        <v>3.8330363373449599</v>
      </c>
      <c r="L54" s="8">
        <v>0.57647439642517206</v>
      </c>
    </row>
    <row r="55" spans="1:24" x14ac:dyDescent="0.25">
      <c r="A55">
        <v>185</v>
      </c>
      <c r="B55">
        <v>5</v>
      </c>
      <c r="C55">
        <v>0</v>
      </c>
      <c r="D55" s="12">
        <v>1049.3</v>
      </c>
      <c r="E55" s="7">
        <v>3.0432999999999999</v>
      </c>
      <c r="F55" s="7">
        <v>34.355600000000003</v>
      </c>
      <c r="G55" s="3">
        <v>18.246683943837699</v>
      </c>
      <c r="H55" s="5">
        <v>1.8864938850972099</v>
      </c>
      <c r="I55" s="5">
        <v>8.0010215034925203</v>
      </c>
      <c r="J55" s="7">
        <v>16.091939655662099</v>
      </c>
      <c r="K55" s="5">
        <v>3.8814938094524396</v>
      </c>
      <c r="L55" s="8">
        <v>0.58418835014147008</v>
      </c>
      <c r="M55" s="3">
        <f t="shared" ref="M55" si="299">AVERAGE(G55:G56)</f>
        <v>17.756429305584497</v>
      </c>
      <c r="N55" s="5">
        <f t="shared" ref="N55" si="300">AVERAGE(H55:H56)</f>
        <v>1.885825248141515</v>
      </c>
      <c r="O55" s="5">
        <f t="shared" ref="O55" si="301">AVERAGE(I55:I56)</f>
        <v>8.0061548520427301</v>
      </c>
      <c r="P55" s="7">
        <f t="shared" ref="P55" si="302">AVERAGE(J55:J56)</f>
        <v>16.101674014218148</v>
      </c>
      <c r="Q55" s="5">
        <f t="shared" ref="Q55" si="303">AVERAGE(K55:K56)</f>
        <v>3.8721326045254947</v>
      </c>
      <c r="R55" s="8">
        <f t="shared" ref="R55" si="304">AVERAGE(L55:L56)</f>
        <v>0.58272127915426308</v>
      </c>
      <c r="S55" s="5">
        <f t="shared" ref="S55" si="305">STDEV(G55:G56)/1.41</f>
        <v>0.49171968683261758</v>
      </c>
      <c r="T55" s="5">
        <f t="shared" ref="T55" si="306">STDEV(H55:H56)/1.41</f>
        <v>6.7063507166491125E-4</v>
      </c>
      <c r="U55" s="5">
        <f t="shared" ref="U55" si="307">STDEV(I55:I56)/1.41</f>
        <v>5.1486887518404599E-3</v>
      </c>
      <c r="V55" s="7">
        <f t="shared" ref="V55" si="308">STDEV(J55:J56)/1.41</f>
        <v>9.7634481496235818E-3</v>
      </c>
      <c r="W55" s="5">
        <f t="shared" ref="W55" si="309">STDEV(K55:K56)/1.41</f>
        <v>9.3891794098151394E-3</v>
      </c>
      <c r="X55" s="8">
        <f t="shared" ref="X55" si="310">STDEV(L55:L56)/1.41</f>
        <v>1.4714550972143414E-3</v>
      </c>
    </row>
    <row r="56" spans="1:24" x14ac:dyDescent="0.25">
      <c r="A56">
        <v>185</v>
      </c>
      <c r="B56">
        <v>5</v>
      </c>
      <c r="C56">
        <v>1</v>
      </c>
      <c r="D56" s="12">
        <v>1049.3</v>
      </c>
      <c r="E56" s="7">
        <v>3.0432999999999999</v>
      </c>
      <c r="F56" s="7">
        <v>34.355600000000003</v>
      </c>
      <c r="G56" s="3">
        <v>17.266174667331299</v>
      </c>
      <c r="H56" s="5">
        <v>1.8851566111858202</v>
      </c>
      <c r="I56" s="5">
        <v>8.01128820059294</v>
      </c>
      <c r="J56" s="7">
        <v>16.1114083727742</v>
      </c>
      <c r="K56" s="5">
        <v>3.8627713995985498</v>
      </c>
      <c r="L56" s="8">
        <v>0.58125420816705609</v>
      </c>
    </row>
    <row r="57" spans="1:24" x14ac:dyDescent="0.25">
      <c r="A57">
        <v>185</v>
      </c>
      <c r="B57">
        <v>2</v>
      </c>
      <c r="C57">
        <v>0</v>
      </c>
      <c r="D57" s="12">
        <v>1750.7</v>
      </c>
      <c r="E57" s="7">
        <v>2.1968000000000001</v>
      </c>
      <c r="F57" s="7">
        <v>34.531700000000001</v>
      </c>
      <c r="G57" s="3">
        <v>18.868634288607101</v>
      </c>
      <c r="H57" s="5">
        <v>1.8960698979699597</v>
      </c>
      <c r="I57" s="5">
        <v>8.0229384035701798</v>
      </c>
      <c r="J57" s="7">
        <v>16.376059463383299</v>
      </c>
      <c r="K57" s="5">
        <v>3.9577065863571899</v>
      </c>
      <c r="L57" s="8">
        <v>0.59710704431955697</v>
      </c>
      <c r="M57" s="3">
        <f t="shared" ref="M57" si="311">AVERAGE(G57:G58)</f>
        <v>18.806178286507048</v>
      </c>
      <c r="N57" s="5">
        <f t="shared" ref="N57" si="312">AVERAGE(H57:H58)</f>
        <v>1.8996693018691999</v>
      </c>
      <c r="O57" s="5">
        <f t="shared" ref="O57" si="313">AVERAGE(I57:I58)</f>
        <v>8.0437963220776609</v>
      </c>
      <c r="P57" s="7">
        <f t="shared" ref="P57" si="314">AVERAGE(J57:J58)</f>
        <v>16.36815928221715</v>
      </c>
      <c r="Q57" s="5">
        <f t="shared" ref="Q57" si="315">AVERAGE(K57:K58)</f>
        <v>3.9633703061491699</v>
      </c>
      <c r="R57" s="8">
        <f t="shared" ref="R57" si="316">AVERAGE(L57:L58)</f>
        <v>0.59828878433270605</v>
      </c>
      <c r="S57" s="5">
        <f t="shared" ref="S57" si="317">STDEV(G57:G58)/1.41</f>
        <v>6.2642642001059887E-2</v>
      </c>
      <c r="T57" s="5">
        <f t="shared" ref="T57" si="318">STDEV(H57:H58)/1.41</f>
        <v>3.610160149478063E-3</v>
      </c>
      <c r="U57" s="5">
        <f t="shared" ref="U57" si="319">STDEV(I57:I58)/1.41</f>
        <v>2.0920249103653393E-2</v>
      </c>
      <c r="V57" s="7">
        <f t="shared" ref="V57" si="320">STDEV(J57:J58)/1.41</f>
        <v>7.9237896101940798E-3</v>
      </c>
      <c r="W57" s="5">
        <f t="shared" ref="W57" si="321">STDEV(K57:K58)/1.41</f>
        <v>5.6806449243255539E-3</v>
      </c>
      <c r="X57" s="8">
        <f t="shared" ref="X57" si="322">STDEV(L57:L58)/1.41</f>
        <v>1.185271456591709E-3</v>
      </c>
    </row>
    <row r="58" spans="1:24" x14ac:dyDescent="0.25">
      <c r="A58">
        <v>185</v>
      </c>
      <c r="B58">
        <v>2</v>
      </c>
      <c r="C58">
        <v>1</v>
      </c>
      <c r="D58" s="12">
        <v>1750.7</v>
      </c>
      <c r="E58" s="7">
        <v>2.1968000000000001</v>
      </c>
      <c r="F58" s="7">
        <v>34.531700000000001</v>
      </c>
      <c r="G58" s="3">
        <v>18.743722284406999</v>
      </c>
      <c r="H58" s="5">
        <v>1.9032687057684401</v>
      </c>
      <c r="I58" s="5">
        <v>8.0646542405851402</v>
      </c>
      <c r="J58" s="7">
        <v>16.360259101051</v>
      </c>
      <c r="K58" s="5">
        <v>3.9690340259411498</v>
      </c>
      <c r="L58" s="8">
        <v>0.59947052434585502</v>
      </c>
    </row>
    <row r="59" spans="1:24" x14ac:dyDescent="0.25">
      <c r="A59">
        <v>185</v>
      </c>
      <c r="B59">
        <v>1</v>
      </c>
      <c r="C59">
        <v>0</v>
      </c>
      <c r="D59" s="12">
        <v>1956.3</v>
      </c>
      <c r="E59" s="7">
        <v>2.0095000000000001</v>
      </c>
      <c r="F59" s="7">
        <v>34.570500000000003</v>
      </c>
      <c r="G59" s="3">
        <v>19.130032828398001</v>
      </c>
      <c r="H59" s="5">
        <v>1.9033838155246701</v>
      </c>
      <c r="I59" s="5">
        <v>8.0491608352960302</v>
      </c>
      <c r="J59" s="7">
        <v>16.4195754794486</v>
      </c>
      <c r="K59" s="5">
        <v>3.9574874038955699</v>
      </c>
      <c r="L59" s="8">
        <v>0.60068979996535099</v>
      </c>
      <c r="M59" s="3">
        <f t="shared" ref="M59" si="323">AVERAGE(G59:G60)</f>
        <v>18.9861655097057</v>
      </c>
      <c r="N59" s="5">
        <f t="shared" ref="N59" si="324">AVERAGE(H59:H60)</f>
        <v>1.9117506222042051</v>
      </c>
      <c r="O59" s="5">
        <f t="shared" ref="O59" si="325">AVERAGE(I59:I60)</f>
        <v>8.0823265417180465</v>
      </c>
      <c r="P59" s="7">
        <f t="shared" ref="P59" si="326">AVERAGE(J59:J60)</f>
        <v>16.4292988474966</v>
      </c>
      <c r="Q59" s="5">
        <f t="shared" ref="Q59" si="327">AVERAGE(K59:K60)</f>
        <v>3.9693848634628299</v>
      </c>
      <c r="R59" s="8">
        <f t="shared" ref="R59" si="328">AVERAGE(L59:L60)</f>
        <v>0.601355624090542</v>
      </c>
      <c r="S59" s="5">
        <f t="shared" ref="S59" si="329">STDEV(G59:G60)/1.41</f>
        <v>0.14429724345879763</v>
      </c>
      <c r="V59" s="7">
        <f t="shared" ref="V59" si="330">STDEV(J59:J60)/1.41</f>
        <v>9.7524247981752681E-3</v>
      </c>
      <c r="W59" s="5">
        <f t="shared" ref="W59" si="331">STDEV(K59:K60)/1.41</f>
        <v>1.1933013246669797E-2</v>
      </c>
      <c r="X59" s="8">
        <f t="shared" ref="X59" si="332">STDEV(L59:L60)/1.41</f>
        <v>6.6781383546122121E-4</v>
      </c>
    </row>
    <row r="60" spans="1:24" x14ac:dyDescent="0.25">
      <c r="A60">
        <v>185</v>
      </c>
      <c r="B60">
        <v>1</v>
      </c>
      <c r="C60">
        <v>1</v>
      </c>
      <c r="D60" s="12">
        <v>1956.3</v>
      </c>
      <c r="E60" s="7">
        <v>2.0095000000000001</v>
      </c>
      <c r="F60" s="7">
        <v>34.570500000000003</v>
      </c>
      <c r="G60" s="3">
        <v>18.842298191013398</v>
      </c>
      <c r="H60" s="5">
        <v>1.9201174288837402</v>
      </c>
      <c r="I60" s="5">
        <v>8.1154922481400611</v>
      </c>
      <c r="J60" s="7">
        <v>16.4390222155446</v>
      </c>
      <c r="K60" s="5">
        <v>3.9812823230300896</v>
      </c>
      <c r="L60" s="8">
        <v>0.602021448215733</v>
      </c>
    </row>
    <row r="61" spans="1:24" s="1" customFormat="1" x14ac:dyDescent="0.25">
      <c r="A61" s="1" t="s">
        <v>43</v>
      </c>
      <c r="D61" s="11"/>
      <c r="E61" s="6"/>
      <c r="F61" s="6"/>
      <c r="G61" s="2"/>
      <c r="H61" s="4"/>
      <c r="I61" s="4"/>
      <c r="J61" s="6"/>
      <c r="K61" s="4"/>
      <c r="L61" s="10"/>
      <c r="N61" s="4">
        <f t="shared" ref="N61:O61" si="333">AVERAGE(N2:N59)</f>
        <v>1.8448603639765218</v>
      </c>
      <c r="O61" s="4">
        <f t="shared" si="333"/>
        <v>7.7437066570965252</v>
      </c>
      <c r="P61" s="6">
        <f>AVERAGE(P21:P60)</f>
        <v>15.094965953053087</v>
      </c>
      <c r="Q61" s="4">
        <f t="shared" ref="Q61:R61" si="334">AVERAGE(Q21:Q60)</f>
        <v>3.585020211142838</v>
      </c>
      <c r="R61" s="10">
        <f t="shared" si="334"/>
        <v>0.53160818220770822</v>
      </c>
      <c r="S61" s="2">
        <f>AVERAGE(S3:S59)</f>
        <v>0.18605347356137802</v>
      </c>
      <c r="T61" s="4">
        <f t="shared" ref="T61:U61" si="335">AVERAGE(T3:T59)</f>
        <v>3.8437678263760189E-3</v>
      </c>
      <c r="U61" s="4">
        <f t="shared" si="335"/>
        <v>1.6746981913400731E-2</v>
      </c>
      <c r="V61" s="6">
        <f>AVERAGE(V21:V60)</f>
        <v>1.8061024618151074E-2</v>
      </c>
      <c r="W61" s="4">
        <f t="shared" ref="W61:X61" si="336">AVERAGE(W21:W60)</f>
        <v>6.8053234338964165E-3</v>
      </c>
      <c r="X61" s="10">
        <f t="shared" si="336"/>
        <v>9.715927992325589E-4</v>
      </c>
    </row>
    <row r="62" spans="1:24" s="1" customFormat="1" x14ac:dyDescent="0.25">
      <c r="A62" s="1" t="s">
        <v>42</v>
      </c>
      <c r="D62" s="11"/>
      <c r="E62" s="6"/>
      <c r="F62" s="6"/>
      <c r="G62" s="2"/>
      <c r="H62" s="4"/>
      <c r="I62" s="4"/>
      <c r="J62" s="6"/>
      <c r="K62" s="4"/>
      <c r="L62" s="10"/>
      <c r="N62" s="4"/>
      <c r="O62" s="4"/>
      <c r="P62" s="6"/>
      <c r="Q62" s="4"/>
      <c r="R62" s="10"/>
      <c r="S62" s="4"/>
      <c r="T62" s="2">
        <f>100*T61/N61</f>
        <v>0.20835006819111951</v>
      </c>
      <c r="U62" s="2">
        <f t="shared" ref="U62:X62" si="337">100*U61/O61</f>
        <v>0.21626570652767924</v>
      </c>
      <c r="V62" s="2">
        <f t="shared" si="337"/>
        <v>0.11964932331959367</v>
      </c>
      <c r="W62" s="2">
        <f t="shared" si="337"/>
        <v>0.18982664066284316</v>
      </c>
      <c r="X62" s="2">
        <f t="shared" si="337"/>
        <v>0.1827648316468051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Duplicates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Jenkins</dc:creator>
  <cp:lastModifiedBy>William Jenkins</cp:lastModifiedBy>
  <dcterms:created xsi:type="dcterms:W3CDTF">2018-08-30T14:23:30Z</dcterms:created>
  <dcterms:modified xsi:type="dcterms:W3CDTF">2018-09-22T14:53:01Z</dcterms:modified>
</cp:coreProperties>
</file>